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6"/>
  </bookViews>
  <sheets>
    <sheet name="Заглавие" sheetId="1" r:id="rId1"/>
    <sheet name="Люкс" sheetId="2" r:id="rId2"/>
    <sheet name="Стандарт" sheetId="3" r:id="rId3"/>
    <sheet name="Муниципал" sheetId="4" r:id="rId4"/>
    <sheet name="Колор" sheetId="5" r:id="rId5"/>
    <sheet name="Декор" sheetId="6" r:id="rId6"/>
    <sheet name="Спец" sheetId="7" r:id="rId7"/>
  </sheets>
  <definedNames>
    <definedName name="OLE_LINK1" localSheetId="0">'Заглавие'!$A$4</definedName>
    <definedName name="_xlnm.Print_Area" localSheetId="5">'Декор'!$A$1:$O$61</definedName>
    <definedName name="_xlnm.Print_Area" localSheetId="0">'Заглавие'!$A$1:$S$40</definedName>
    <definedName name="_xlnm.Print_Area" localSheetId="6">'Спец'!$A$1:$N$81</definedName>
    <definedName name="_xlnm.Print_Area" localSheetId="2">'Стандарт'!$A$2:$N$148</definedName>
  </definedNames>
  <calcPr fullCalcOnLoad="1"/>
</workbook>
</file>

<file path=xl/sharedStrings.xml><?xml version="1.0" encoding="utf-8"?>
<sst xmlns="http://schemas.openxmlformats.org/spreadsheetml/2006/main" count="789" uniqueCount="189">
  <si>
    <t>Наименование</t>
  </si>
  <si>
    <t>Фасовка кг</t>
  </si>
  <si>
    <t>Цена за 1кг с НДС и тарой</t>
  </si>
  <si>
    <t>Отпускная цена за ед. с НДС и тарой</t>
  </si>
  <si>
    <t>Краски для наружных работ по минеральным поверхностям</t>
  </si>
  <si>
    <t>1л</t>
  </si>
  <si>
    <t>3л</t>
  </si>
  <si>
    <t>5л</t>
  </si>
  <si>
    <t>10л</t>
  </si>
  <si>
    <t>33л</t>
  </si>
  <si>
    <t>50л</t>
  </si>
  <si>
    <t>Шпатлевки</t>
  </si>
  <si>
    <t>Грунтовки по минеральным поверхностям</t>
  </si>
  <si>
    <t>5/к/</t>
  </si>
  <si>
    <t>10/к/</t>
  </si>
  <si>
    <t>5к</t>
  </si>
  <si>
    <t>10к</t>
  </si>
  <si>
    <t>Материалы по металлу</t>
  </si>
  <si>
    <t>Материалы по дереву</t>
  </si>
  <si>
    <t>Фасов-ка кг</t>
  </si>
  <si>
    <t>Для помещений с нормальной влажностью</t>
  </si>
  <si>
    <t>Для потолков</t>
  </si>
  <si>
    <t>1000л</t>
  </si>
  <si>
    <t xml:space="preserve">Шпатлевка по балкам "Акрилит-006 Ж" для заделки сколов, сучков, трещин и других дефектов древесины, эксплуатируемой внутри и снаружи помещений                                  </t>
  </si>
  <si>
    <t xml:space="preserve">Лак торцевой для балок Желтый </t>
  </si>
  <si>
    <t>Эмаль по шиферу</t>
  </si>
  <si>
    <t>Клей ПВА Строительный</t>
  </si>
  <si>
    <t>Фасадные краски</t>
  </si>
  <si>
    <t>Интерьерные краски</t>
  </si>
  <si>
    <t>Клей для виниловых обоев - для приклеивания виниловых обоев, бумаги и картона</t>
  </si>
  <si>
    <t>Клей "Спец" для флизелиновых обоев - используется специальнодля приклеивания флизелиновых обоев</t>
  </si>
  <si>
    <t>Клей для рустов - для приклеивания пенополистерольных покрытий на потолок и стены</t>
  </si>
  <si>
    <t>Тара</t>
  </si>
  <si>
    <t>Для помещений с повышенной влажностью, моющаяся без образивных средств</t>
  </si>
  <si>
    <t xml:space="preserve">Балка "Тонер"* - предназначена для поверхностного тонирования древесины. Покрытие прозразное. </t>
  </si>
  <si>
    <t>Балка "Стандарт"* - высокая агдезия к дереву, атмосферостойкая, обладает паропроницаемостью, хорошие грязеотталкивающие свойства</t>
  </si>
  <si>
    <t>Балка "Профи Р"* - высокая агдезия к дереву, атмосферостойкая, обладает паропроницаемостью, хорошие грязеотталкивающие свойства,  под распыление</t>
  </si>
  <si>
    <t>Балка "Профи К"* - краска удобна в работе при  окрашивании вертикальных поверхностей: не капает с кисти, легко наносится и растушевывается</t>
  </si>
  <si>
    <t>Балка "Экстра Р"* - предназначена для поверхностного окрашивания, обладает хорошей укрывистостью, скрывает дефекты древесины, под распыление</t>
  </si>
  <si>
    <t>Балка "Экстра К"* - предназначена для поверхностного окрашивания, обладает хорошей укрывистостью, скрывает дефекты древесины, нанесение кистью</t>
  </si>
  <si>
    <t>Балка "Автомат БР"* - водоотталивающая, обладает хорошей укрывистостью, скрывает дефекты древесины, препятствует проникновению воды в балку</t>
  </si>
  <si>
    <t>Вернуться к титульной странице</t>
  </si>
  <si>
    <t>ГЕРМЕТИКИ</t>
  </si>
  <si>
    <t>Краски для колеровки, различные базы</t>
  </si>
  <si>
    <t>Краски для цоколя</t>
  </si>
  <si>
    <t>Материалы (краски***, лаки и шпатлёвки) для балок</t>
  </si>
  <si>
    <r>
      <rPr>
        <sz val="12"/>
        <color indexed="17"/>
        <rFont val="Times New Roman"/>
        <family val="1"/>
      </rPr>
      <t>***</t>
    </r>
    <r>
      <rPr>
        <sz val="12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Цена на Желтую краску по балкам обсуждается</t>
    </r>
  </si>
  <si>
    <t>КЛЕИ</t>
  </si>
  <si>
    <t>Интерьерные краски и эмали</t>
  </si>
  <si>
    <r>
      <t xml:space="preserve">Краска ВД-АК -102 Муниципал  </t>
    </r>
    <r>
      <rPr>
        <b/>
        <sz val="9"/>
        <color indexed="10"/>
        <rFont val="Arial"/>
        <family val="2"/>
      </rPr>
      <t xml:space="preserve">ВД-АК 101 </t>
    </r>
    <r>
      <rPr>
        <b/>
        <i/>
        <sz val="9"/>
        <rFont val="Arial"/>
        <family val="2"/>
      </rPr>
      <t>фасадная - белая, водостойкая, хорошая укрывистость</t>
    </r>
  </si>
  <si>
    <r>
      <t xml:space="preserve">Краска ВД-АК -202 Муниципал  </t>
    </r>
    <r>
      <rPr>
        <b/>
        <sz val="9"/>
        <color indexed="10"/>
        <rFont val="Arial"/>
        <family val="2"/>
      </rPr>
      <t>ВД-АК 202</t>
    </r>
    <r>
      <rPr>
        <b/>
        <i/>
        <sz val="9"/>
        <rFont val="Arial"/>
        <family val="2"/>
      </rPr>
      <t xml:space="preserve">  для внутренних работ - интерьерная белая для окраски поверхностей, не требующих влажной оборки</t>
    </r>
  </si>
  <si>
    <r>
      <t xml:space="preserve">Краска ВД-АК -202H Муниципал  </t>
    </r>
    <r>
      <rPr>
        <b/>
        <sz val="9"/>
        <color indexed="10"/>
        <rFont val="Arial"/>
        <family val="2"/>
      </rPr>
      <t xml:space="preserve">ВДВА 202 </t>
    </r>
    <r>
      <rPr>
        <b/>
        <i/>
        <sz val="9"/>
        <rFont val="Arial"/>
        <family val="2"/>
      </rPr>
      <t>для внутренних работ на ПВА  - для нормальных условий эксплуатации</t>
    </r>
  </si>
  <si>
    <t>Краска для пола.</t>
  </si>
  <si>
    <r>
      <t xml:space="preserve">Шпатлевка "Акрилит" - 012 ЛЮКС </t>
    </r>
    <r>
      <rPr>
        <b/>
        <i/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"</t>
    </r>
    <r>
      <rPr>
        <b/>
        <sz val="8"/>
        <color indexed="10"/>
        <rFont val="Arial"/>
        <family val="2"/>
      </rPr>
      <t xml:space="preserve">Люкс") </t>
    </r>
    <r>
      <rPr>
        <b/>
        <i/>
        <sz val="8"/>
        <rFont val="Arial"/>
        <family val="2"/>
      </rPr>
      <t>фасадная - белая, образует прочное и утойчивое к механическим воздействиям покрытие</t>
    </r>
  </si>
  <si>
    <r>
      <t xml:space="preserve">Шпатлевка </t>
    </r>
    <r>
      <rPr>
        <b/>
        <i/>
        <sz val="8"/>
        <color indexed="10"/>
        <rFont val="Arial"/>
        <family val="2"/>
      </rPr>
      <t xml:space="preserve">"ШАТРОК" </t>
    </r>
    <r>
      <rPr>
        <b/>
        <i/>
        <sz val="8"/>
        <rFont val="Arial"/>
        <family val="2"/>
      </rPr>
      <t>универсальная финишная, влагостойкая, по минеральным поверхностям, ДВП и ДСП</t>
    </r>
  </si>
  <si>
    <r>
      <rPr>
        <b/>
        <i/>
        <sz val="8"/>
        <rFont val="Arial Cyr"/>
        <family val="0"/>
      </rPr>
      <t xml:space="preserve">Герметик </t>
    </r>
    <r>
      <rPr>
        <b/>
        <sz val="8"/>
        <rFont val="Arial Cyr"/>
        <family val="0"/>
      </rPr>
      <t xml:space="preserve">Акцент-119 </t>
    </r>
    <r>
      <rPr>
        <b/>
        <i/>
        <sz val="8"/>
        <rFont val="Arial Cyr"/>
        <family val="0"/>
      </rPr>
      <t>Серый</t>
    </r>
  </si>
  <si>
    <r>
      <rPr>
        <b/>
        <i/>
        <sz val="8"/>
        <rFont val="Arial Cyr"/>
        <family val="0"/>
      </rPr>
      <t xml:space="preserve">Герметик </t>
    </r>
    <r>
      <rPr>
        <b/>
        <sz val="8"/>
        <rFont val="Arial Cyr"/>
        <family val="0"/>
      </rPr>
      <t xml:space="preserve">Акцент-119 </t>
    </r>
    <r>
      <rPr>
        <b/>
        <i/>
        <sz val="8"/>
        <rFont val="Arial Cyr"/>
        <family val="0"/>
      </rPr>
      <t>Белый</t>
    </r>
  </si>
  <si>
    <t>а)  Фасадные краски</t>
  </si>
  <si>
    <t>б) Интерьерные краски</t>
  </si>
  <si>
    <t>в) Грунтовки по минеральным поверхностям</t>
  </si>
  <si>
    <t>г) Шпатлёвки</t>
  </si>
  <si>
    <t>а) Колеровочные Базы</t>
  </si>
  <si>
    <t>б) Готовые колерованные краски</t>
  </si>
  <si>
    <t xml:space="preserve">а) Краски для наружных работ по минеральным поверхностям </t>
  </si>
  <si>
    <t>б) Грунтовки по минеральным поверхностям</t>
  </si>
  <si>
    <t>в) Для помещений с нормальной влажностью</t>
  </si>
  <si>
    <t>г) Для потолков</t>
  </si>
  <si>
    <t>е) Материалы по дереву</t>
  </si>
  <si>
    <t>ж) Материалы по металлу</t>
  </si>
  <si>
    <t>з) Шпатлевки</t>
  </si>
  <si>
    <t>а) Фасадные краски</t>
  </si>
  <si>
    <t>б) Декоративные краски</t>
  </si>
  <si>
    <t>Декоративные краски</t>
  </si>
  <si>
    <t>Декоративные краски для обоев</t>
  </si>
  <si>
    <t>Декоративные шпатлёвки и штукатурки</t>
  </si>
  <si>
    <t>а) Декоративные шпатлёвки и штукатурки</t>
  </si>
  <si>
    <t>в) Декоративные краски для обоев</t>
  </si>
  <si>
    <t xml:space="preserve">        1. Материалы класса ЛЮКС: </t>
  </si>
  <si>
    <t xml:space="preserve">     5) Материалы класса ДЕКОР:</t>
  </si>
  <si>
    <t xml:space="preserve">        2. Материалы класса СТАНДАРТ:</t>
  </si>
  <si>
    <t xml:space="preserve">       3. Материалы класса МУНИЦИПАЛ:</t>
  </si>
  <si>
    <t xml:space="preserve">      4. Материалы класса КОЛОР:</t>
  </si>
  <si>
    <t>а) Материалы (краски, лаки и шпатлёвки) для балок</t>
  </si>
  <si>
    <t>б) ГЕРМЕТИКИ</t>
  </si>
  <si>
    <t>в) Клеи</t>
  </si>
  <si>
    <t>г) Краски для цоколя</t>
  </si>
  <si>
    <t>д) Эмаль по шиферу</t>
  </si>
  <si>
    <t>е) Краска для пола</t>
  </si>
  <si>
    <t xml:space="preserve">     6) СПЕЦ. Материалы:</t>
  </si>
  <si>
    <t xml:space="preserve">    моющаяся без образивных средств</t>
  </si>
  <si>
    <t xml:space="preserve">д) Для помещений с повышенной влажностью, </t>
  </si>
  <si>
    <t>Аналоги Польских красок</t>
  </si>
  <si>
    <r>
      <t xml:space="preserve">Эмаль по шиферу  ВД-АК                    </t>
    </r>
    <r>
      <rPr>
        <b/>
        <sz val="10"/>
        <color indexed="10"/>
        <rFont val="Arial"/>
        <family val="2"/>
      </rPr>
      <t>"Акрилит - 112"</t>
    </r>
    <r>
      <rPr>
        <b/>
        <i/>
        <sz val="10"/>
        <rFont val="Arial"/>
        <family val="2"/>
      </rPr>
      <t xml:space="preserve"> темно-красная, атмосферостойкая, высокоукрывистая, устойчива к ультрафиалету, износостойкая</t>
    </r>
  </si>
  <si>
    <r>
      <t xml:space="preserve">Эмаль по шиферу  ВД-АК                   </t>
    </r>
    <r>
      <rPr>
        <b/>
        <sz val="10"/>
        <color indexed="10"/>
        <rFont val="Arial"/>
        <family val="2"/>
      </rPr>
      <t>"Акрилит - 112"</t>
    </r>
    <r>
      <rPr>
        <b/>
        <i/>
        <sz val="10"/>
        <rFont val="Arial"/>
        <family val="2"/>
      </rPr>
      <t xml:space="preserve"> зеленая, атмосферостойкая, высокоукрывистая, устойчива к ультрафиалету, износостойкая</t>
    </r>
  </si>
  <si>
    <r>
      <t xml:space="preserve">Эмаль по шиферу ВД-АК </t>
    </r>
    <r>
      <rPr>
        <b/>
        <sz val="10"/>
        <color indexed="10"/>
        <rFont val="Arial"/>
        <family val="2"/>
      </rPr>
      <t>"Акрилит - 112"</t>
    </r>
    <r>
      <rPr>
        <b/>
        <i/>
        <sz val="10"/>
        <rFont val="Arial"/>
        <family val="2"/>
      </rPr>
      <t xml:space="preserve"> черная, атмосферостойкая, высокоукрывистая, устойчива к ультрафиалету, износостойкая</t>
    </r>
  </si>
  <si>
    <r>
      <t xml:space="preserve">Краска перламутровая ВД-АК </t>
    </r>
    <r>
      <rPr>
        <b/>
        <i/>
        <sz val="9"/>
        <color indexed="10"/>
        <rFont val="Arial"/>
        <family val="2"/>
      </rPr>
      <t xml:space="preserve">"Акрилит- 210" </t>
    </r>
    <r>
      <rPr>
        <b/>
        <i/>
        <sz val="9"/>
        <rFont val="Arial"/>
        <family val="2"/>
      </rPr>
      <t xml:space="preserve">               жемчуг-бронза              </t>
    </r>
  </si>
  <si>
    <r>
      <t xml:space="preserve">Краска-штукатурка  ВД-АК </t>
    </r>
    <r>
      <rPr>
        <b/>
        <i/>
        <sz val="9"/>
        <color indexed="10"/>
        <rFont val="Arial"/>
        <family val="2"/>
      </rPr>
      <t>"Акрилит - 202"</t>
    </r>
    <r>
      <rPr>
        <b/>
        <i/>
        <sz val="9"/>
        <rFont val="Arial"/>
        <family val="2"/>
      </rPr>
      <t xml:space="preserve">  фактурная, универсальная, маскирует небольшие дефекты, создает эффект "волны"</t>
    </r>
    <r>
      <rPr>
        <b/>
        <i/>
        <sz val="9"/>
        <color indexed="10"/>
        <rFont val="Arial"/>
        <family val="2"/>
      </rPr>
      <t xml:space="preserve">     </t>
    </r>
  </si>
  <si>
    <r>
      <t>Краска ВД-АК</t>
    </r>
    <r>
      <rPr>
        <b/>
        <i/>
        <sz val="10"/>
        <color indexed="10"/>
        <rFont val="Arial"/>
        <family val="2"/>
      </rPr>
      <t>"Акрилит-101 Ц"</t>
    </r>
    <r>
      <rPr>
        <b/>
        <i/>
        <sz val="10"/>
        <rFont val="Arial"/>
        <family val="2"/>
      </rPr>
      <t xml:space="preserve"> для цоколя черная, атмосферостойкая, повышенная водостойкость</t>
    </r>
  </si>
  <si>
    <r>
      <t xml:space="preserve">Краска ВД-АК </t>
    </r>
    <r>
      <rPr>
        <b/>
        <i/>
        <sz val="10"/>
        <color indexed="10"/>
        <rFont val="Arial"/>
        <family val="2"/>
      </rPr>
      <t xml:space="preserve">"Акрилит-101 Ц" </t>
    </r>
    <r>
      <rPr>
        <b/>
        <i/>
        <sz val="10"/>
        <rFont val="Arial"/>
        <family val="2"/>
      </rPr>
      <t>для цоколя серо-синяя, атмосферостойкая, повышенная водостойкость</t>
    </r>
  </si>
  <si>
    <r>
      <t>Краска ВД-АК</t>
    </r>
    <r>
      <rPr>
        <b/>
        <i/>
        <sz val="10"/>
        <color indexed="10"/>
        <rFont val="Arial"/>
        <family val="2"/>
      </rPr>
      <t>"Акрилит-101 Ц"</t>
    </r>
    <r>
      <rPr>
        <b/>
        <i/>
        <sz val="10"/>
        <rFont val="Arial"/>
        <family val="2"/>
      </rPr>
      <t xml:space="preserve"> для цоколя  красно-коричневая  атмосферостойкая, повышенная водостойкость</t>
    </r>
  </si>
  <si>
    <r>
      <t xml:space="preserve">Краска ВД-АК </t>
    </r>
    <r>
      <rPr>
        <b/>
        <i/>
        <sz val="9"/>
        <color indexed="10"/>
        <rFont val="Arial"/>
        <family val="2"/>
      </rPr>
      <t>"Акрилит"</t>
    </r>
    <r>
      <rPr>
        <b/>
        <i/>
        <sz val="9"/>
        <rFont val="Arial"/>
        <family val="2"/>
      </rPr>
      <t xml:space="preserve"> Декор мелкорельефная</t>
    </r>
  </si>
  <si>
    <r>
      <t xml:space="preserve">Краска для обоев ВД-АК </t>
    </r>
    <r>
      <rPr>
        <b/>
        <i/>
        <sz val="9"/>
        <color indexed="10"/>
        <rFont val="Arial"/>
        <family val="2"/>
      </rPr>
      <t>"Акрилит-205 СБ люкс"</t>
    </r>
    <r>
      <rPr>
        <b/>
        <i/>
        <sz val="9"/>
        <rFont val="Arial"/>
        <family val="2"/>
      </rPr>
      <t xml:space="preserve"> высокоукрывистая, для флизелиновых и стеклообоев, допускается влажная обработка поверхности</t>
    </r>
  </si>
  <si>
    <r>
      <t xml:space="preserve">Краска интерьерная </t>
    </r>
    <r>
      <rPr>
        <b/>
        <sz val="8"/>
        <color indexed="10"/>
        <rFont val="Arial"/>
        <family val="2"/>
      </rPr>
      <t xml:space="preserve">"Акрилит-202 </t>
    </r>
    <r>
      <rPr>
        <b/>
        <sz val="8"/>
        <color indexed="10"/>
        <rFont val="Arial"/>
        <family val="2"/>
      </rPr>
      <t>СБ Люкс"</t>
    </r>
    <r>
      <rPr>
        <b/>
        <sz val="8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 для всех видов поверхностей в сухих помещениях, супербелая</t>
    </r>
  </si>
  <si>
    <r>
      <t xml:space="preserve">Краска интерьерная </t>
    </r>
    <r>
      <rPr>
        <b/>
        <sz val="8"/>
        <color indexed="10"/>
        <rFont val="Arial"/>
        <family val="2"/>
      </rPr>
      <t>"Акри</t>
    </r>
    <r>
      <rPr>
        <b/>
        <sz val="8"/>
        <color indexed="10"/>
        <rFont val="Arial"/>
        <family val="2"/>
      </rPr>
      <t>лит" -204 СБ ЛЮКС моющаяся,</t>
    </r>
    <r>
      <rPr>
        <b/>
        <i/>
        <sz val="8"/>
        <rFont val="Arial"/>
        <family val="2"/>
      </rPr>
      <t xml:space="preserve"> для стен и обоев. Моющаяся, содержит добавки против грибков и плесени</t>
    </r>
  </si>
  <si>
    <r>
      <t xml:space="preserve">Краска интерьерная </t>
    </r>
    <r>
      <rPr>
        <b/>
        <i/>
        <sz val="8"/>
        <color indexed="10"/>
        <rFont val="Arial"/>
        <family val="2"/>
      </rPr>
      <t>Люкс ВД</t>
    </r>
    <r>
      <rPr>
        <b/>
        <i/>
        <sz val="8"/>
        <color indexed="10"/>
        <rFont val="Arial"/>
        <family val="2"/>
      </rPr>
      <t>-ВА-208 белая,</t>
    </r>
    <r>
      <rPr>
        <b/>
        <i/>
        <sz val="8"/>
        <rFont val="Arial"/>
        <family val="2"/>
      </rPr>
      <t xml:space="preserve"> для помещений с повышенной влажностью, не желтеет</t>
    </r>
  </si>
  <si>
    <r>
      <t xml:space="preserve">Краска интерьерная  </t>
    </r>
    <r>
      <rPr>
        <b/>
        <sz val="8"/>
        <color indexed="10"/>
        <rFont val="Arial"/>
        <family val="2"/>
      </rPr>
      <t>"А</t>
    </r>
    <r>
      <rPr>
        <b/>
        <sz val="8"/>
        <color indexed="10"/>
        <rFont val="Arial"/>
        <family val="2"/>
      </rPr>
      <t>крилит-204 СБ Люкс"</t>
    </r>
    <r>
      <rPr>
        <b/>
        <i/>
        <sz val="8"/>
        <rFont val="Arial"/>
        <family val="2"/>
      </rPr>
      <t xml:space="preserve">  для помещений с повышенной влажностью, допускает влажную уборку</t>
    </r>
  </si>
  <si>
    <r>
      <t xml:space="preserve">Краска фасадная </t>
    </r>
    <r>
      <rPr>
        <b/>
        <i/>
        <sz val="8"/>
        <color indexed="10"/>
        <rFont val="Arial"/>
        <family val="2"/>
      </rPr>
      <t>силиконовая,</t>
    </r>
    <r>
      <rPr>
        <b/>
        <i/>
        <sz val="8"/>
        <rFont val="Arial"/>
        <family val="2"/>
      </rPr>
      <t xml:space="preserve"> образует водоотталкивающее покрытие, супербелая"Люкс"</t>
    </r>
  </si>
  <si>
    <r>
      <t xml:space="preserve">Грунтовка  </t>
    </r>
    <r>
      <rPr>
        <b/>
        <i/>
        <sz val="8"/>
        <color indexed="10"/>
        <rFont val="Arial"/>
        <family val="2"/>
      </rPr>
      <t xml:space="preserve">"Акрилит" -06  ГП </t>
    </r>
    <r>
      <rPr>
        <b/>
        <sz val="8"/>
        <color indexed="10"/>
        <rFont val="Arial"/>
        <family val="2"/>
      </rPr>
      <t xml:space="preserve">"Люкс" </t>
    </r>
    <r>
      <rPr>
        <b/>
        <i/>
        <sz val="8"/>
        <rFont val="Arial"/>
        <family val="2"/>
      </rPr>
      <t>- применяется для подготовки поверхностей минеральных (осыпающихся, непрочных  впитывающих)</t>
    </r>
  </si>
  <si>
    <r>
      <t xml:space="preserve">Грунтовка </t>
    </r>
    <r>
      <rPr>
        <b/>
        <i/>
        <sz val="8"/>
        <color indexed="10"/>
        <rFont val="Arial"/>
        <family val="2"/>
      </rPr>
      <t xml:space="preserve">"Акрилит"-06 БИ </t>
    </r>
    <r>
      <rPr>
        <b/>
        <i/>
        <sz val="8"/>
        <color indexed="10"/>
        <rFont val="Arial"/>
        <family val="2"/>
      </rPr>
      <t>"</t>
    </r>
    <r>
      <rPr>
        <b/>
        <sz val="8"/>
        <color indexed="10"/>
        <rFont val="Arial"/>
        <family val="2"/>
      </rPr>
      <t>Л</t>
    </r>
    <r>
      <rPr>
        <b/>
        <sz val="8"/>
        <color indexed="10"/>
        <rFont val="Arial"/>
        <family val="2"/>
      </rPr>
      <t xml:space="preserve">юкс" </t>
    </r>
    <r>
      <rPr>
        <b/>
        <i/>
        <sz val="8"/>
        <color indexed="10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 - уменьшает расход краски, для внут. работ</t>
    </r>
  </si>
  <si>
    <r>
      <t xml:space="preserve">Краска фасадная </t>
    </r>
    <r>
      <rPr>
        <b/>
        <sz val="8"/>
        <color indexed="10"/>
        <rFont val="Arial"/>
        <family val="2"/>
      </rPr>
      <t>"А</t>
    </r>
    <r>
      <rPr>
        <b/>
        <sz val="8"/>
        <color indexed="10"/>
        <rFont val="Arial"/>
        <family val="2"/>
      </rPr>
      <t>крилит-101 Б"</t>
    </r>
    <r>
      <rPr>
        <b/>
        <i/>
        <sz val="8"/>
        <rFont val="Arial"/>
        <family val="2"/>
      </rPr>
      <t xml:space="preserve"> СТАНДАРТ, водо-и-атмосферостойкая, хорошая адгезия, устойчива к ультрафиалету и паропроницаема</t>
    </r>
  </si>
  <si>
    <r>
      <t xml:space="preserve">Краска фасадная </t>
    </r>
    <r>
      <rPr>
        <b/>
        <i/>
        <sz val="8"/>
        <color indexed="10"/>
        <rFont val="Arial"/>
        <family val="2"/>
      </rPr>
      <t>"Акрили</t>
    </r>
    <r>
      <rPr>
        <b/>
        <i/>
        <sz val="8"/>
        <color indexed="10"/>
        <rFont val="Arial"/>
        <family val="2"/>
      </rPr>
      <t>т-101 СБ"</t>
    </r>
    <r>
      <rPr>
        <b/>
        <i/>
        <sz val="8"/>
        <rFont val="Arial"/>
        <family val="2"/>
      </rPr>
      <t xml:space="preserve"> СТАНДАРТ , водо-и-атмосферостойкая, устойчива к ультрафиалету и паропроницаема</t>
    </r>
  </si>
  <si>
    <r>
      <t>Грунтовка "</t>
    </r>
    <r>
      <rPr>
        <b/>
        <i/>
        <sz val="8"/>
        <color indexed="10"/>
        <rFont val="Arial"/>
        <family val="2"/>
      </rPr>
      <t>Акрилит" - 06 БИ"</t>
    </r>
    <r>
      <rPr>
        <b/>
        <i/>
        <sz val="8"/>
        <rFont val="Arial"/>
        <family val="2"/>
      </rPr>
      <t xml:space="preserve"> СТАНДАРТ интерьерная, белая для минеральных поверхностей, увеличивает адгезию краски, обладает укрывистостью за счёт этого уменьшает расход краски         </t>
    </r>
  </si>
  <si>
    <r>
      <t xml:space="preserve">Грунтовка </t>
    </r>
    <r>
      <rPr>
        <b/>
        <i/>
        <sz val="8"/>
        <color indexed="10"/>
        <rFont val="Arial"/>
        <family val="2"/>
      </rPr>
      <t>"Акрилит" - 06 ГП универсал,</t>
    </r>
    <r>
      <rPr>
        <b/>
        <i/>
        <sz val="8"/>
        <rFont val="Arial"/>
        <family val="2"/>
      </rPr>
      <t xml:space="preserve"> СТАНДАРТ  , применяется для укрепления непрочных поверхностей, интенсивно впитывающий минеральных оснований, придаёт водоотталкивающие свойства, улучшает адгезию краски</t>
    </r>
  </si>
  <si>
    <r>
      <t xml:space="preserve">Бетоконтакт "Акрилит"  </t>
    </r>
    <r>
      <rPr>
        <b/>
        <i/>
        <sz val="10"/>
        <rFont val="Arial"/>
        <family val="2"/>
      </rPr>
      <t>СТАНДАРТ -  грунтовка для подготовки перед окрашиванием или шпатлеванием гладких, невпитывающих или плохо впитывающих оснований</t>
    </r>
  </si>
  <si>
    <r>
      <t xml:space="preserve">Краска </t>
    </r>
    <r>
      <rPr>
        <b/>
        <sz val="8"/>
        <color indexed="10"/>
        <rFont val="Arial"/>
        <family val="2"/>
      </rPr>
      <t>"Акрил</t>
    </r>
    <r>
      <rPr>
        <b/>
        <sz val="8"/>
        <color indexed="10"/>
        <rFont val="Arial"/>
        <family val="2"/>
      </rPr>
      <t xml:space="preserve">ит-202 Б" </t>
    </r>
    <r>
      <rPr>
        <b/>
        <i/>
        <sz val="8"/>
        <rFont val="Arial"/>
        <family val="2"/>
      </rPr>
      <t xml:space="preserve">СТАНДАРТ интерьерная белая для нормальных условий эксплуатации, устойчива к механическим воздействиям                          </t>
    </r>
  </si>
  <si>
    <r>
      <t xml:space="preserve">Краска </t>
    </r>
    <r>
      <rPr>
        <b/>
        <i/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"А</t>
    </r>
    <r>
      <rPr>
        <b/>
        <sz val="8"/>
        <color indexed="10"/>
        <rFont val="Arial"/>
        <family val="2"/>
      </rPr>
      <t xml:space="preserve">крилит-202 СБ") </t>
    </r>
    <r>
      <rPr>
        <b/>
        <i/>
        <sz val="8"/>
        <rFont val="Arial"/>
        <family val="2"/>
      </rPr>
      <t xml:space="preserve">СТАНДАРТ интерьерная супербелая для нормальных условий эксплуатации, устойчива к механическим воздействиям                          </t>
    </r>
  </si>
  <si>
    <r>
      <t xml:space="preserve">Краска ВД-АК </t>
    </r>
    <r>
      <rPr>
        <b/>
        <sz val="8"/>
        <color indexed="10"/>
        <rFont val="Arial"/>
        <family val="2"/>
      </rPr>
      <t>"Ак</t>
    </r>
    <r>
      <rPr>
        <b/>
        <sz val="8"/>
        <color indexed="10"/>
        <rFont val="Arial"/>
        <family val="2"/>
      </rPr>
      <t>рилит-203 Б"</t>
    </r>
    <r>
      <rPr>
        <b/>
        <i/>
        <sz val="8"/>
        <rFont val="Arial"/>
        <family val="2"/>
      </rPr>
      <t xml:space="preserve"> СТАНДАРТ потолочная белая, для окраски потолков и других поверхностей, не требующих влажной уборки         </t>
    </r>
  </si>
  <si>
    <r>
      <t xml:space="preserve">Краска ВД-АК                      </t>
    </r>
    <r>
      <rPr>
        <b/>
        <sz val="8"/>
        <color indexed="10"/>
        <rFont val="Arial"/>
        <family val="2"/>
      </rPr>
      <t>"Акрили</t>
    </r>
    <r>
      <rPr>
        <b/>
        <sz val="8"/>
        <color indexed="10"/>
        <rFont val="Arial"/>
        <family val="2"/>
      </rPr>
      <t xml:space="preserve">т-203 СБ" </t>
    </r>
    <r>
      <rPr>
        <b/>
        <i/>
        <sz val="8"/>
        <rFont val="Arial"/>
        <family val="2"/>
      </rPr>
      <t>СТАНДАРТ интерьерная супербелая для потолков и стен , всухих помещениях</t>
    </r>
  </si>
  <si>
    <r>
      <t xml:space="preserve">Краска потолочная                  </t>
    </r>
    <r>
      <rPr>
        <b/>
        <i/>
        <sz val="8"/>
        <color indexed="10"/>
        <rFont val="Arial"/>
        <family val="2"/>
      </rPr>
      <t>"Акрилит-203 С</t>
    </r>
    <r>
      <rPr>
        <b/>
        <i/>
        <sz val="8"/>
        <color indexed="10"/>
        <rFont val="Arial"/>
        <family val="2"/>
      </rPr>
      <t>Б экстра"</t>
    </r>
    <r>
      <rPr>
        <b/>
        <i/>
        <sz val="8"/>
        <rFont val="Arial"/>
        <family val="2"/>
      </rPr>
      <t xml:space="preserve"> СТАНДАРТ высокая степень белизны, повышенная укрывистость </t>
    </r>
  </si>
  <si>
    <r>
      <t xml:space="preserve">Краска  интерьерная </t>
    </r>
    <r>
      <rPr>
        <b/>
        <sz val="8"/>
        <color indexed="10"/>
        <rFont val="Arial"/>
        <family val="2"/>
      </rPr>
      <t>"Ак</t>
    </r>
    <r>
      <rPr>
        <b/>
        <sz val="8"/>
        <color indexed="10"/>
        <rFont val="Arial"/>
        <family val="2"/>
      </rPr>
      <t xml:space="preserve">рилит-204 Б" </t>
    </r>
    <r>
      <rPr>
        <b/>
        <i/>
        <sz val="8"/>
        <rFont val="Arial"/>
        <family val="2"/>
      </rPr>
      <t>СТАНДАРТ  белая, влагостойкая, допускает влажную обработку поверхности, не желтеет</t>
    </r>
  </si>
  <si>
    <r>
      <t xml:space="preserve">Краска  интерьерная             </t>
    </r>
    <r>
      <rPr>
        <b/>
        <sz val="8"/>
        <color indexed="10"/>
        <rFont val="Arial"/>
        <family val="2"/>
      </rPr>
      <t>"Ак</t>
    </r>
    <r>
      <rPr>
        <b/>
        <sz val="8"/>
        <color indexed="10"/>
        <rFont val="Arial"/>
        <family val="2"/>
      </rPr>
      <t>рилит-204 СБ"</t>
    </r>
    <r>
      <rPr>
        <b/>
        <i/>
        <sz val="8"/>
        <rFont val="Arial"/>
        <family val="2"/>
      </rPr>
      <t xml:space="preserve"> СТАНДАРТ супербелая, влагостойкая, допускает влажную обработку поверхности, не желтеет</t>
    </r>
  </si>
  <si>
    <r>
      <t xml:space="preserve">Краска по дереву   </t>
    </r>
    <r>
      <rPr>
        <b/>
        <i/>
        <sz val="8"/>
        <color indexed="10"/>
        <rFont val="Arial"/>
        <family val="2"/>
      </rPr>
      <t xml:space="preserve">"Акрилит-107 ПГ" </t>
    </r>
    <r>
      <rPr>
        <b/>
        <i/>
        <sz val="8"/>
        <rFont val="Arial"/>
        <family val="2"/>
      </rPr>
      <t xml:space="preserve">полуглянцевая, низковязкая, супербелая, высокоукрывистая, атмосферостойкая, устойчива против слипания оконных рам, имеет заключение на 6 лет </t>
    </r>
  </si>
  <si>
    <r>
      <t xml:space="preserve">Краска по дереву                     </t>
    </r>
    <r>
      <rPr>
        <b/>
        <i/>
        <sz val="8"/>
        <color indexed="10"/>
        <rFont val="Arial"/>
        <family val="2"/>
      </rPr>
      <t>"Акрилит-107 ПМ"</t>
    </r>
    <r>
      <rPr>
        <b/>
        <i/>
        <sz val="8"/>
        <rFont val="Arial"/>
        <family val="2"/>
      </rPr>
      <t xml:space="preserve"> полуматовая, низковязкая, супербелая, высокоукрывистая, атмосферостойкая, устойчива против слипания оконных рам, имеет заключение на 6 лет       </t>
    </r>
  </si>
  <si>
    <r>
      <t xml:space="preserve">Лак акриловый по дереву бесцветный </t>
    </r>
    <r>
      <rPr>
        <b/>
        <sz val="8"/>
        <color indexed="10"/>
        <rFont val="Arial"/>
        <family val="2"/>
      </rPr>
      <t>"Ак</t>
    </r>
    <r>
      <rPr>
        <b/>
        <sz val="8"/>
        <color indexed="10"/>
        <rFont val="Arial"/>
        <family val="2"/>
      </rPr>
      <t xml:space="preserve">рилит-102" </t>
    </r>
    <r>
      <rPr>
        <b/>
        <i/>
        <sz val="8"/>
        <rFont val="Arial"/>
        <family val="2"/>
      </rPr>
      <t xml:space="preserve">СТАНДАРТ устойчив к ультрофиолетовому излучению (выпускаются глянцевые и полуглянцевые модификации )                    </t>
    </r>
  </si>
  <si>
    <r>
      <t xml:space="preserve">Грунт-пропитка по дереву бесцветная  </t>
    </r>
    <r>
      <rPr>
        <b/>
        <sz val="8"/>
        <color indexed="10"/>
        <rFont val="Arial"/>
        <family val="2"/>
      </rPr>
      <t xml:space="preserve">"Акрилит </t>
    </r>
    <r>
      <rPr>
        <b/>
        <sz val="8"/>
        <color indexed="10"/>
        <rFont val="Arial"/>
        <family val="2"/>
      </rPr>
      <t>- 010"</t>
    </r>
    <r>
      <rPr>
        <b/>
        <i/>
        <sz val="8"/>
        <rFont val="Arial"/>
        <family val="2"/>
      </rPr>
      <t xml:space="preserve"> СТАНДАРТ   с добавкой против грибка и плесени, атмосферостойкая                                   </t>
    </r>
  </si>
  <si>
    <r>
      <t xml:space="preserve">Грунтовка по дереву </t>
    </r>
    <r>
      <rPr>
        <b/>
        <i/>
        <sz val="8"/>
        <color indexed="10"/>
        <rFont val="Arial"/>
        <family val="2"/>
      </rPr>
      <t xml:space="preserve">"Акрилит-016" </t>
    </r>
    <r>
      <rPr>
        <b/>
        <i/>
        <sz val="8"/>
        <rFont val="Arial"/>
        <family val="2"/>
      </rPr>
      <t>белая, под окунание и кисть, уменьшает расход краски</t>
    </r>
  </si>
  <si>
    <r>
      <t xml:space="preserve">Грунтовка по дереву под пневмораспыление             </t>
    </r>
    <r>
      <rPr>
        <b/>
        <i/>
        <sz val="8"/>
        <color indexed="10"/>
        <rFont val="Arial"/>
        <family val="2"/>
      </rPr>
      <t xml:space="preserve">"Акрилит-016" </t>
    </r>
    <r>
      <rPr>
        <b/>
        <i/>
        <sz val="8"/>
        <rFont val="Arial"/>
        <family val="2"/>
      </rPr>
      <t>белая уменьшает расход краски</t>
    </r>
  </si>
  <si>
    <r>
      <t xml:space="preserve">Грунтэмаль по металлу темно-красная </t>
    </r>
    <r>
      <rPr>
        <b/>
        <i/>
        <sz val="8"/>
        <color indexed="10"/>
        <rFont val="Arial"/>
        <family val="2"/>
      </rPr>
      <t xml:space="preserve">"Акмет-113" </t>
    </r>
    <r>
      <rPr>
        <b/>
        <i/>
        <sz val="8"/>
        <rFont val="Arial"/>
        <family val="2"/>
      </rPr>
      <t>высокая адгезия, содержит антикоррозионные добавки, применяется без дополнительного грунтования</t>
    </r>
  </si>
  <si>
    <r>
      <t xml:space="preserve">Грунтэмаль по металлу зеленая </t>
    </r>
    <r>
      <rPr>
        <b/>
        <i/>
        <sz val="8"/>
        <color indexed="10"/>
        <rFont val="Arial"/>
        <family val="2"/>
      </rPr>
      <t>"Акмет-113"</t>
    </r>
    <r>
      <rPr>
        <b/>
        <i/>
        <sz val="8"/>
        <rFont val="Arial"/>
        <family val="2"/>
      </rPr>
      <t xml:space="preserve"> высокая адгезия, содержит антикоррозионные добавки, применяется без дополнительного грунтования</t>
    </r>
  </si>
  <si>
    <r>
      <t xml:space="preserve">Грунтэмаль по металлу черная </t>
    </r>
    <r>
      <rPr>
        <b/>
        <i/>
        <sz val="8"/>
        <color indexed="10"/>
        <rFont val="Arial"/>
        <family val="2"/>
      </rPr>
      <t>"Акмет-113"</t>
    </r>
    <r>
      <rPr>
        <b/>
        <i/>
        <sz val="8"/>
        <rFont val="Arial"/>
        <family val="2"/>
      </rPr>
      <t xml:space="preserve"> высокая адгезия, содержит антикоррозионные добавки, применяется без дополнительного грунтования</t>
    </r>
  </si>
  <si>
    <r>
      <t xml:space="preserve">Грунт по металлу черный </t>
    </r>
    <r>
      <rPr>
        <b/>
        <i/>
        <sz val="8"/>
        <color indexed="10"/>
        <rFont val="Arial"/>
        <family val="2"/>
      </rPr>
      <t xml:space="preserve">"Акмет-09" </t>
    </r>
    <r>
      <rPr>
        <b/>
        <i/>
        <sz val="8"/>
        <rFont val="Arial"/>
        <family val="2"/>
      </rPr>
      <t>антикорозионный, водо- и атмосферостойкий</t>
    </r>
  </si>
  <si>
    <r>
      <t xml:space="preserve">Грунт по металлу красно-коричневый </t>
    </r>
    <r>
      <rPr>
        <b/>
        <i/>
        <sz val="8"/>
        <color indexed="10"/>
        <rFont val="Arial"/>
        <family val="2"/>
      </rPr>
      <t xml:space="preserve">"Акмет-09" </t>
    </r>
    <r>
      <rPr>
        <b/>
        <i/>
        <sz val="8"/>
        <rFont val="Arial"/>
        <family val="2"/>
      </rPr>
      <t>антикорозионный, водо- и атмосферостойкий</t>
    </r>
  </si>
  <si>
    <r>
      <t xml:space="preserve">Грунт по металлу зеленый </t>
    </r>
    <r>
      <rPr>
        <b/>
        <i/>
        <sz val="8"/>
        <color indexed="10"/>
        <rFont val="Arial"/>
        <family val="2"/>
      </rPr>
      <t>"Акмет-09"</t>
    </r>
    <r>
      <rPr>
        <b/>
        <i/>
        <sz val="8"/>
        <rFont val="Arial"/>
        <family val="2"/>
      </rPr>
      <t xml:space="preserve"> антикорозионный, водо- и атмосферостойкий</t>
    </r>
  </si>
  <si>
    <r>
      <t xml:space="preserve">Грунт по металлу желтый </t>
    </r>
    <r>
      <rPr>
        <b/>
        <i/>
        <sz val="8"/>
        <color indexed="10"/>
        <rFont val="Arial"/>
        <family val="2"/>
      </rPr>
      <t xml:space="preserve">"Акмет-09" </t>
    </r>
    <r>
      <rPr>
        <b/>
        <i/>
        <sz val="8"/>
        <rFont val="Arial"/>
        <family val="2"/>
      </rPr>
      <t>антикорозионный, водо- и атмосферостойкий</t>
    </r>
  </si>
  <si>
    <r>
      <t xml:space="preserve">Шпатлевка интерьерная "Шатрок" СТАНДАРТ  </t>
    </r>
    <r>
      <rPr>
        <b/>
        <sz val="8"/>
        <color indexed="10"/>
        <rFont val="Arial"/>
        <family val="2"/>
      </rPr>
      <t xml:space="preserve">на  ПВА "ВД-ВА-007И" </t>
    </r>
    <r>
      <rPr>
        <b/>
        <i/>
        <sz val="8"/>
        <rFont val="Arial"/>
        <family val="2"/>
      </rPr>
      <t>мелкофракционная, высокоэлластичная, экономичная (финишная)</t>
    </r>
  </si>
  <si>
    <r>
      <t xml:space="preserve">Шпатлевка интерьерная </t>
    </r>
    <r>
      <rPr>
        <b/>
        <i/>
        <sz val="8"/>
        <color indexed="10"/>
        <rFont val="Arial"/>
        <family val="2"/>
      </rPr>
      <t>"Акрилит-006 И "</t>
    </r>
    <r>
      <rPr>
        <b/>
        <i/>
        <sz val="8"/>
        <rFont val="Arial"/>
        <family val="2"/>
      </rPr>
      <t xml:space="preserve"> для выравнивания стен и потолков в помещениях с нормальной влажностью, обладает повышенной адгезией</t>
    </r>
  </si>
  <si>
    <r>
      <t xml:space="preserve">Шпатлевка фасадная                     </t>
    </r>
    <r>
      <rPr>
        <b/>
        <i/>
        <sz val="8"/>
        <color indexed="10"/>
        <rFont val="Arial"/>
        <family val="2"/>
      </rPr>
      <t xml:space="preserve">"Акрилит-006Ф"          </t>
    </r>
    <r>
      <rPr>
        <b/>
        <i/>
        <sz val="8"/>
        <rFont val="Arial"/>
        <family val="2"/>
      </rPr>
      <t xml:space="preserve">          атмосферостойкая, водостойкая, обладает высокой адгезией</t>
    </r>
  </si>
  <si>
    <r>
      <t>Шпатлевка по дереву  "</t>
    </r>
    <r>
      <rPr>
        <b/>
        <i/>
        <sz val="8"/>
        <color indexed="10"/>
        <rFont val="Arial"/>
        <family val="2"/>
      </rPr>
      <t>Акрилит-005 Д"</t>
    </r>
    <r>
      <rPr>
        <b/>
        <i/>
        <sz val="8"/>
        <rFont val="Arial"/>
        <family val="2"/>
      </rPr>
      <t xml:space="preserve"> белая, для заделки сколов, сучков, трещин и других дефектов древесины, эксплуатируемой внутри и снаружи помещений</t>
    </r>
  </si>
  <si>
    <r>
      <t xml:space="preserve">Шпатлевка                                         </t>
    </r>
    <r>
      <rPr>
        <b/>
        <i/>
        <sz val="9"/>
        <color indexed="10"/>
        <rFont val="Arial"/>
        <family val="2"/>
      </rPr>
      <t>"Акрилит-006 И декор</t>
    </r>
    <r>
      <rPr>
        <b/>
        <i/>
        <sz val="9"/>
        <rFont val="Arial"/>
        <family val="2"/>
      </rPr>
      <t>" под валик, создает декоративный объемный эффект</t>
    </r>
  </si>
  <si>
    <r>
      <t xml:space="preserve">Штукатурка                                      </t>
    </r>
    <r>
      <rPr>
        <b/>
        <i/>
        <sz val="9"/>
        <color indexed="10"/>
        <rFont val="Arial"/>
        <family val="2"/>
      </rPr>
      <t xml:space="preserve">"Акрилит-005 рельеф КЗ" </t>
    </r>
    <r>
      <rPr>
        <b/>
        <i/>
        <sz val="9"/>
        <rFont val="Arial"/>
        <family val="2"/>
      </rPr>
      <t>крупнозернистая, универсальная, скрывает трещины и дефекты поверхности, упрощает отделочные работы</t>
    </r>
  </si>
  <si>
    <r>
      <t xml:space="preserve">Штукатурка                                      </t>
    </r>
    <r>
      <rPr>
        <b/>
        <i/>
        <sz val="9"/>
        <color indexed="10"/>
        <rFont val="Arial"/>
        <family val="2"/>
      </rPr>
      <t xml:space="preserve">"Акрилит-005 рельеф МЗ" </t>
    </r>
    <r>
      <rPr>
        <b/>
        <i/>
        <sz val="9"/>
        <rFont val="Arial"/>
        <family val="2"/>
      </rPr>
      <t>мелкозернистая, универсальная, скрывает трещины и дефекты поверхности, упрощает отделочные работы</t>
    </r>
  </si>
  <si>
    <r>
      <t xml:space="preserve">Штукатурка                                                       </t>
    </r>
    <r>
      <rPr>
        <b/>
        <i/>
        <sz val="9"/>
        <color indexed="10"/>
        <rFont val="Arial"/>
        <family val="2"/>
      </rPr>
      <t xml:space="preserve">"Акрилит-005 рельеф СЗ" </t>
    </r>
    <r>
      <rPr>
        <b/>
        <i/>
        <sz val="9"/>
        <rFont val="Arial"/>
        <family val="2"/>
      </rPr>
      <t>среднезернистая, универсальная, скрывает трещины и дефекты поверхности, упрощает отделочные работы</t>
    </r>
  </si>
  <si>
    <r>
      <t xml:space="preserve">Штукатурка эластичная </t>
    </r>
    <r>
      <rPr>
        <b/>
        <i/>
        <sz val="9"/>
        <color indexed="10"/>
        <rFont val="Arial"/>
        <family val="2"/>
      </rPr>
      <t>"Акрилит-215 И декор"</t>
    </r>
    <r>
      <rPr>
        <b/>
        <i/>
        <sz val="9"/>
        <rFont val="Arial"/>
        <family val="2"/>
      </rPr>
      <t xml:space="preserve">  Для интерьерных работ,  структурная белая , пневмораспыление, диаметр сопла 4,6,8 мм, Можно наносить шпателем</t>
    </r>
  </si>
  <si>
    <r>
      <t xml:space="preserve">Штукатурка эластичная </t>
    </r>
    <r>
      <rPr>
        <b/>
        <i/>
        <sz val="9"/>
        <color indexed="10"/>
        <rFont val="Arial"/>
        <family val="2"/>
      </rPr>
      <t>"Акрилит-215" МЗ, СЗ, КЗ</t>
    </r>
    <r>
      <rPr>
        <b/>
        <i/>
        <sz val="9"/>
        <rFont val="Arial"/>
        <family val="2"/>
      </rPr>
      <t xml:space="preserve"> Для фасадных и интерьерных работ, структурная белая. Можно наносить шпателем</t>
    </r>
  </si>
  <si>
    <r>
      <t>Венецианская штукатурка</t>
    </r>
    <r>
      <rPr>
        <b/>
        <i/>
        <sz val="9"/>
        <rFont val="Arial"/>
        <family val="2"/>
      </rPr>
      <t xml:space="preserve"> декоротивное многослойное покрытие, имитирующее мрамор. Для отделки стен, потолков и др. элементов интерьера                              </t>
    </r>
  </si>
  <si>
    <r>
      <t xml:space="preserve">Штукатурка эластичная </t>
    </r>
    <r>
      <rPr>
        <b/>
        <i/>
        <sz val="9"/>
        <color indexed="10"/>
        <rFont val="Arial"/>
        <family val="2"/>
      </rPr>
      <t xml:space="preserve">"Акрилит-215" МЗ, СЗ, КЗ </t>
    </r>
    <r>
      <rPr>
        <b/>
        <i/>
        <sz val="9"/>
        <rFont val="Arial"/>
        <family val="2"/>
      </rPr>
      <t xml:space="preserve"> Для интерьерных работ, структурная белая, под распыление</t>
    </r>
  </si>
  <si>
    <r>
      <t xml:space="preserve">Краска эластичная. </t>
    </r>
    <r>
      <rPr>
        <b/>
        <i/>
        <sz val="9"/>
        <rFont val="Arial"/>
        <family val="2"/>
      </rPr>
      <t>Для фасадных и интерьерных работ. Высокоукрывистая, допускает влажную обработку</t>
    </r>
  </si>
  <si>
    <r>
      <t>Краска для пола</t>
    </r>
    <r>
      <rPr>
        <b/>
        <i/>
        <sz val="8"/>
        <rFont val="Arial"/>
        <family val="2"/>
      </rPr>
      <t xml:space="preserve"> - предназначена для бетонных и деревяных полов с низкой проходимостью, не подвергать образивному мытью.  </t>
    </r>
  </si>
  <si>
    <t>СБ - супербелая</t>
  </si>
  <si>
    <t>Б - белая</t>
  </si>
  <si>
    <t>ГП - глубокого проникновения</t>
  </si>
  <si>
    <t>БИ - белая интерьерная</t>
  </si>
  <si>
    <r>
      <t xml:space="preserve">Краска для потолков </t>
    </r>
    <r>
      <rPr>
        <b/>
        <sz val="8"/>
        <color indexed="10"/>
        <rFont val="Arial"/>
        <family val="2"/>
      </rPr>
      <t>"Акрилит-203 СБ Лю</t>
    </r>
    <r>
      <rPr>
        <b/>
        <sz val="8"/>
        <color indexed="10"/>
        <rFont val="Arial"/>
        <family val="2"/>
      </rPr>
      <t>кс"</t>
    </r>
  </si>
  <si>
    <r>
      <rPr>
        <b/>
        <sz val="8"/>
        <color indexed="10"/>
        <rFont val="Arial"/>
        <family val="2"/>
      </rPr>
      <t xml:space="preserve">Жидкий пластик   </t>
    </r>
    <r>
      <rPr>
        <b/>
        <sz val="8"/>
        <rFont val="Arial"/>
        <family val="2"/>
      </rPr>
      <t xml:space="preserve">      </t>
    </r>
    <r>
      <rPr>
        <b/>
        <i/>
        <sz val="8"/>
        <rFont val="Arial"/>
        <family val="2"/>
      </rPr>
      <t>супербелый, для любых типов поверхностей</t>
    </r>
  </si>
  <si>
    <r>
      <t xml:space="preserve">Краска перламутровая ВД-АК </t>
    </r>
    <r>
      <rPr>
        <b/>
        <sz val="9"/>
        <color indexed="10"/>
        <rFont val="Arial"/>
        <family val="2"/>
      </rPr>
      <t>"Акр</t>
    </r>
    <r>
      <rPr>
        <b/>
        <sz val="9"/>
        <color indexed="10"/>
        <rFont val="Arial"/>
        <family val="2"/>
      </rPr>
      <t>илит- 210"</t>
    </r>
    <r>
      <rPr>
        <b/>
        <i/>
        <sz val="9"/>
        <rFont val="Arial"/>
        <family val="2"/>
      </rPr>
      <t xml:space="preserve">                         жечуг-золото</t>
    </r>
  </si>
  <si>
    <t>Краска Акрилит-210 Жемчуг-серебро 21.01.09</t>
  </si>
  <si>
    <r>
      <t xml:space="preserve">Краска ВД-АК  КОЛОР </t>
    </r>
    <r>
      <rPr>
        <b/>
        <sz val="8"/>
        <color indexed="10"/>
        <rFont val="Arial"/>
        <family val="2"/>
      </rPr>
      <t xml:space="preserve">Акрилит-101 (База С ) </t>
    </r>
    <r>
      <rPr>
        <b/>
        <i/>
        <sz val="8"/>
        <rFont val="Arial"/>
        <family val="2"/>
      </rPr>
      <t>(База С ) зима, устойчива к ультрафиалету и паропроницаема</t>
    </r>
  </si>
  <si>
    <t>Краска ВД-АК  КОЛОР Акрилит-101 (База Д) ,</t>
  </si>
  <si>
    <r>
      <t xml:space="preserve">Краска ВД-АК КОЛОР </t>
    </r>
    <r>
      <rPr>
        <b/>
        <sz val="8"/>
        <color indexed="10"/>
        <rFont val="Arial"/>
        <family val="2"/>
      </rPr>
      <t xml:space="preserve">Акрилит-101 (База Б) </t>
    </r>
    <r>
      <rPr>
        <b/>
        <i/>
        <sz val="8"/>
        <rFont val="Arial"/>
        <family val="2"/>
      </rPr>
      <t>, бывшая 101 Б Люкс</t>
    </r>
  </si>
  <si>
    <r>
      <t xml:space="preserve">Краска ВД-АК  КОЛОР </t>
    </r>
    <r>
      <rPr>
        <b/>
        <sz val="8"/>
        <color indexed="10"/>
        <rFont val="Arial"/>
        <family val="2"/>
      </rPr>
      <t>Акрилит-101 (База С )</t>
    </r>
    <r>
      <rPr>
        <b/>
        <i/>
        <sz val="8"/>
        <rFont val="Arial"/>
        <family val="2"/>
      </rPr>
      <t xml:space="preserve"> , устойчива к ультрафиалету и паропроницаема</t>
    </r>
  </si>
  <si>
    <t xml:space="preserve">ОПТОВЫЙ ПРАЙС-ЛИСТ  на серию "Стандарт" от 11.01.2009                                                                                                                                                               </t>
  </si>
  <si>
    <t xml:space="preserve">ОПТОВЫЙ ПРАЙС-ЛИСТ  на серию Люкс от 11.01.2009                                                                                                                                                               </t>
  </si>
  <si>
    <t xml:space="preserve">ОПТОВЫЙ ПРАЙС-ЛИСТ  на Муниципальную серию от 11.01.2009                                                                                                                                                               </t>
  </si>
  <si>
    <t xml:space="preserve">ОПТОВЫЙ ПРАЙС-ЛИСТ  на серию "Колор" от 11.01.2009                                                                                                                                                               </t>
  </si>
  <si>
    <t xml:space="preserve">ОПТОВЫЙ ПРАЙС-ЛИСТ  на Спец материалы от 11.01.2009                                                                                                                                                               </t>
  </si>
  <si>
    <r>
      <t xml:space="preserve">Краска фасадная,                    </t>
    </r>
    <r>
      <rPr>
        <b/>
        <sz val="8"/>
        <color indexed="10"/>
        <rFont val="Arial"/>
        <family val="2"/>
      </rPr>
      <t>"Акилит-101 Б Люкс"</t>
    </r>
    <r>
      <rPr>
        <b/>
        <i/>
        <sz val="8"/>
        <rFont val="Arial"/>
        <family val="2"/>
      </rPr>
      <t xml:space="preserve">                                               </t>
    </r>
  </si>
  <si>
    <r>
      <t xml:space="preserve">Краска </t>
    </r>
    <r>
      <rPr>
        <b/>
        <i/>
        <sz val="10"/>
        <color indexed="10"/>
        <rFont val="Arial"/>
        <family val="2"/>
      </rPr>
      <t>Акрилит-112</t>
    </r>
    <r>
      <rPr>
        <b/>
        <i/>
        <sz val="10"/>
        <rFont val="Arial"/>
        <family val="2"/>
      </rPr>
      <t xml:space="preserve"> серая 21.01.09</t>
    </r>
  </si>
  <si>
    <r>
      <t xml:space="preserve">Краска </t>
    </r>
    <r>
      <rPr>
        <b/>
        <i/>
        <sz val="10"/>
        <color indexed="10"/>
        <rFont val="Arial"/>
        <family val="2"/>
      </rPr>
      <t>Акрилит-205 Б</t>
    </r>
    <r>
      <rPr>
        <b/>
        <i/>
        <sz val="10"/>
        <rFont val="Arial"/>
        <family val="2"/>
      </rPr>
      <t xml:space="preserve">  21.01.09</t>
    </r>
  </si>
  <si>
    <r>
      <t xml:space="preserve">Грунт -06  ГП </t>
    </r>
    <r>
      <rPr>
        <b/>
        <i/>
        <sz val="9"/>
        <rFont val="Arial"/>
        <family val="2"/>
      </rPr>
      <t>Муниципал универсальный - хорошая проникающая способность, для наруж. и внут. работ</t>
    </r>
  </si>
  <si>
    <r>
      <t>Грунт - 06 БИ</t>
    </r>
    <r>
      <rPr>
        <b/>
        <i/>
        <sz val="9"/>
        <rFont val="Arial"/>
        <family val="2"/>
      </rPr>
      <t xml:space="preserve"> Муниципал интерьерный для внутренних работ - белый для минеральных поверхностей, уменьшает расход краски</t>
    </r>
  </si>
  <si>
    <r>
      <t xml:space="preserve">Лак </t>
    </r>
    <r>
      <rPr>
        <b/>
        <i/>
        <sz val="8"/>
        <color indexed="10"/>
        <rFont val="Arial"/>
        <family val="2"/>
      </rPr>
      <t>Акрилит-102</t>
    </r>
    <r>
      <rPr>
        <b/>
        <i/>
        <sz val="8"/>
        <rFont val="Arial"/>
        <family val="2"/>
      </rPr>
      <t xml:space="preserve"> Повышенной матовости 21.01.09</t>
    </r>
  </si>
  <si>
    <r>
      <t xml:space="preserve">Грунт </t>
    </r>
    <r>
      <rPr>
        <b/>
        <i/>
        <sz val="8"/>
        <color indexed="10"/>
        <rFont val="Arial"/>
        <family val="2"/>
      </rPr>
      <t>Акрилит-016</t>
    </r>
    <r>
      <rPr>
        <b/>
        <i/>
        <sz val="8"/>
        <rFont val="Arial"/>
        <family val="2"/>
      </rPr>
      <t xml:space="preserve"> по ОСП 21.01.09</t>
    </r>
  </si>
  <si>
    <r>
      <t xml:space="preserve">Лак </t>
    </r>
    <r>
      <rPr>
        <b/>
        <i/>
        <sz val="8"/>
        <color indexed="10"/>
        <rFont val="Arial"/>
        <family val="2"/>
      </rPr>
      <t>Акрилит-102</t>
    </r>
    <r>
      <rPr>
        <b/>
        <i/>
        <sz val="8"/>
        <rFont val="Arial"/>
        <family val="2"/>
      </rPr>
      <t xml:space="preserve"> Матовый 21.01.09</t>
    </r>
  </si>
  <si>
    <r>
      <t xml:space="preserve">Грунт-эмаль </t>
    </r>
    <r>
      <rPr>
        <b/>
        <i/>
        <sz val="8"/>
        <color indexed="10"/>
        <rFont val="Arial"/>
        <family val="2"/>
      </rPr>
      <t>Акмет-113</t>
    </r>
    <r>
      <rPr>
        <b/>
        <i/>
        <sz val="8"/>
        <rFont val="Arial"/>
        <family val="2"/>
      </rPr>
      <t xml:space="preserve"> серая  21.01.09</t>
    </r>
  </si>
  <si>
    <r>
      <t xml:space="preserve">Краска интерьерная                </t>
    </r>
    <r>
      <rPr>
        <b/>
        <i/>
        <sz val="10"/>
        <color indexed="10"/>
        <rFont val="Arial"/>
        <family val="2"/>
      </rPr>
      <t xml:space="preserve">"Акрилит WСБ" </t>
    </r>
    <r>
      <rPr>
        <b/>
        <i/>
        <sz val="10"/>
        <rFont val="Arial"/>
        <family val="2"/>
      </rPr>
      <t xml:space="preserve">супербелая, влагостойкая, моющаяся, можно наносить на свежую штукатурку         </t>
    </r>
  </si>
  <si>
    <r>
      <t xml:space="preserve">Краска фасадная </t>
    </r>
    <r>
      <rPr>
        <b/>
        <i/>
        <sz val="10"/>
        <color indexed="10"/>
        <rFont val="Arial Cyr"/>
        <family val="0"/>
      </rPr>
      <t>"Полинит СБ Ф"</t>
    </r>
    <r>
      <rPr>
        <b/>
        <i/>
        <sz val="10"/>
        <color indexed="9"/>
        <rFont val="Arial Cyr"/>
        <family val="0"/>
      </rPr>
      <t xml:space="preserve"> </t>
    </r>
    <r>
      <rPr>
        <b/>
        <i/>
        <sz val="10"/>
        <rFont val="Arial Cyr"/>
        <family val="2"/>
      </rPr>
      <t>супербелая, высокая адгезия, прочная, устойчива к ультрафиолетовому излучению</t>
    </r>
  </si>
  <si>
    <r>
      <t xml:space="preserve">Краска для обоев, моющаяся </t>
    </r>
    <r>
      <rPr>
        <b/>
        <i/>
        <sz val="9"/>
        <color indexed="10"/>
        <rFont val="Arial"/>
        <family val="2"/>
      </rPr>
      <t>"Акротикс  СБ"</t>
    </r>
    <r>
      <rPr>
        <b/>
        <i/>
        <sz val="9"/>
        <rFont val="Arial"/>
        <family val="2"/>
      </rPr>
      <t xml:space="preserve"> для стен и флизелиновых обоев, моющаяся, высоко-тиксотропная, высокоукрывистая </t>
    </r>
  </si>
  <si>
    <r>
      <t xml:space="preserve">Краска </t>
    </r>
    <r>
      <rPr>
        <b/>
        <i/>
        <sz val="10"/>
        <color indexed="10"/>
        <rFont val="Arial"/>
        <family val="2"/>
      </rPr>
      <t>"Цешинка"</t>
    </r>
    <r>
      <rPr>
        <b/>
        <i/>
        <sz val="10"/>
        <rFont val="Arial"/>
        <family val="2"/>
      </rPr>
      <t>потолочная</t>
    </r>
    <r>
      <rPr>
        <b/>
        <i/>
        <sz val="10"/>
        <color indexed="9"/>
        <rFont val="Arial"/>
        <family val="2"/>
      </rPr>
      <t xml:space="preserve">   </t>
    </r>
    <r>
      <rPr>
        <b/>
        <i/>
        <sz val="10"/>
        <rFont val="Arial"/>
        <family val="2"/>
      </rPr>
      <t xml:space="preserve">снежно-белая, тиксотропная для потолков и стен </t>
    </r>
  </si>
  <si>
    <r>
      <t>Краска по дереву ВД-АК "</t>
    </r>
    <r>
      <rPr>
        <b/>
        <i/>
        <sz val="8"/>
        <color indexed="10"/>
        <rFont val="Arial"/>
        <family val="2"/>
      </rPr>
      <t>Акрилит" -151</t>
    </r>
    <r>
      <rPr>
        <b/>
        <i/>
        <sz val="8"/>
        <rFont val="Arial"/>
        <family val="2"/>
      </rPr>
      <t xml:space="preserve"> СТАНДАРТ белоснежная - хорошая адгезия к древесине, защищает ее от грибков и плесени, не рекомендуется для полов и окон. Без запаха.</t>
    </r>
  </si>
  <si>
    <r>
      <t xml:space="preserve">Шпатлевка фасадная                     </t>
    </r>
    <r>
      <rPr>
        <b/>
        <i/>
        <sz val="8"/>
        <color indexed="10"/>
        <rFont val="Arial"/>
        <family val="2"/>
      </rPr>
      <t xml:space="preserve"> </t>
    </r>
    <r>
      <rPr>
        <b/>
        <i/>
        <sz val="8"/>
        <rFont val="Arial"/>
        <family val="2"/>
      </rPr>
      <t xml:space="preserve"> </t>
    </r>
    <r>
      <rPr>
        <b/>
        <i/>
        <sz val="8"/>
        <color indexed="10"/>
        <rFont val="Arial"/>
        <family val="2"/>
      </rPr>
      <t xml:space="preserve">по ОСП               </t>
    </r>
    <r>
      <rPr>
        <b/>
        <i/>
        <sz val="8"/>
        <rFont val="Arial"/>
        <family val="2"/>
      </rPr>
      <t xml:space="preserve">  атмосферостойкая, водостойкая, обладает высокой адгезией</t>
    </r>
  </si>
  <si>
    <r>
      <t xml:space="preserve">Шпатлевка </t>
    </r>
    <r>
      <rPr>
        <b/>
        <i/>
        <sz val="8"/>
        <color indexed="10"/>
        <rFont val="Arial"/>
        <family val="2"/>
      </rPr>
      <t>"Акрилит-006 Ф зеленая"</t>
    </r>
  </si>
  <si>
    <t>Герметик Акцент-119 Прозрачный</t>
  </si>
  <si>
    <t>Российская федерация                                                   p/c40702810763050000253</t>
  </si>
  <si>
    <t>622005, Свердловская обл.                                            в банке ОАО «УБРиР» г. Екатеринбург</t>
  </si>
  <si>
    <t>Г. Нижний Тагил, ул. Балакинская, 1, СУ-2                    БИК 046577795   Рег.№ 6603310772</t>
  </si>
  <si>
    <t>Тел: (3435) 46-56-04;Факс (3435) 47-07-98                  к/с 30101810900000000795</t>
  </si>
  <si>
    <t xml:space="preserve">E-mail: kraskatut@mail.ru                                                  ИНН/КПП 6623017116/662301001                                               </t>
  </si>
  <si>
    <t xml:space="preserve">                                   ООО «Торговый дом Евро Колор»</t>
  </si>
  <si>
    <t>ЦЕНА НА ПРОДУКЦИЮ УКАЗАНА БЕЗ ДОСТАВКИ, СТОИМОСТЬ ДОСТАВКИ ЗАВИСИТ ОТ ОБЪЕМА ЗАКУПАЕМОЙ ПРОДУКЦИИ!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</si>
</sst>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&quot;р.&quot;"/>
    <numFmt numFmtId="170" formatCode="#,##0.0_р_."/>
    <numFmt numFmtId="171" formatCode="#,##0.00_р_."/>
    <numFmt numFmtId="172" formatCode="_-* #,##0.0&quot;р.&quot;_-;\-* #,##0.0&quot;р.&quot;_-;_-* &quot;-&quot;?&quot;р.&quot;_-;_-@_-"/>
    <numFmt numFmtId="173" formatCode="#,##0.0&quot;р.&quot;;\-#,##0.0&quot;р.&quot;"/>
    <numFmt numFmtId="174" formatCode="#,##0.0"/>
  </numFmts>
  <fonts count="68">
    <font>
      <sz val="10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b/>
      <i/>
      <sz val="8"/>
      <name val="Arial Cyr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u val="single"/>
      <sz val="12"/>
      <color indexed="51"/>
      <name val="Arial Cyr"/>
      <family val="0"/>
    </font>
    <font>
      <sz val="12"/>
      <color indexed="51"/>
      <name val="Arial Cyr"/>
      <family val="0"/>
    </font>
    <font>
      <b/>
      <i/>
      <sz val="14"/>
      <color indexed="11"/>
      <name val="Arial Cyr"/>
      <family val="0"/>
    </font>
    <font>
      <b/>
      <i/>
      <u val="single"/>
      <sz val="12"/>
      <color indexed="17"/>
      <name val="Arial Cyr"/>
      <family val="0"/>
    </font>
    <font>
      <b/>
      <i/>
      <sz val="12"/>
      <color indexed="17"/>
      <name val="Arial"/>
      <family val="2"/>
    </font>
    <font>
      <b/>
      <sz val="12"/>
      <color indexed="17"/>
      <name val="Arial Cyr"/>
      <family val="0"/>
    </font>
    <font>
      <b/>
      <i/>
      <sz val="11"/>
      <color indexed="17"/>
      <name val="Arial"/>
      <family val="2"/>
    </font>
    <font>
      <b/>
      <sz val="12"/>
      <color indexed="17"/>
      <name val="Arial"/>
      <family val="2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name val="Arial Cyr"/>
      <family val="0"/>
    </font>
    <font>
      <sz val="10"/>
      <color indexed="17"/>
      <name val="Arial Cyr"/>
      <family val="0"/>
    </font>
    <font>
      <b/>
      <sz val="11"/>
      <color indexed="17"/>
      <name val="Arial Cyr"/>
      <family val="0"/>
    </font>
    <font>
      <b/>
      <i/>
      <u val="single"/>
      <sz val="11"/>
      <color indexed="17"/>
      <name val="Arial"/>
      <family val="2"/>
    </font>
    <font>
      <b/>
      <i/>
      <sz val="12"/>
      <color indexed="17"/>
      <name val="Arial Cyr"/>
      <family val="0"/>
    </font>
    <font>
      <b/>
      <i/>
      <sz val="11"/>
      <color indexed="17"/>
      <name val="Arial Cyr"/>
      <family val="0"/>
    </font>
    <font>
      <b/>
      <i/>
      <u val="single"/>
      <sz val="11"/>
      <color indexed="17"/>
      <name val="Arial Cyr"/>
      <family val="0"/>
    </font>
    <font>
      <b/>
      <u val="single"/>
      <sz val="11"/>
      <color indexed="17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b/>
      <i/>
      <sz val="10"/>
      <name val="Arial Cyr"/>
      <family val="2"/>
    </font>
    <font>
      <b/>
      <i/>
      <sz val="10"/>
      <color indexed="9"/>
      <name val="Arial"/>
      <family val="2"/>
    </font>
    <font>
      <b/>
      <i/>
      <sz val="10"/>
      <color indexed="9"/>
      <name val="Arial Cyr"/>
      <family val="0"/>
    </font>
    <font>
      <b/>
      <i/>
      <sz val="10"/>
      <color indexed="10"/>
      <name val="Arial Cyr"/>
      <family val="0"/>
    </font>
    <font>
      <sz val="14"/>
      <name val="Arial Cyr"/>
      <family val="0"/>
    </font>
    <font>
      <b/>
      <i/>
      <u val="single"/>
      <sz val="14"/>
      <color indexed="51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sz val="1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3" fillId="0" borderId="0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24" borderId="10" xfId="0" applyNumberFormat="1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2" fillId="24" borderId="10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top" wrapText="1"/>
    </xf>
    <xf numFmtId="165" fontId="12" fillId="24" borderId="10" xfId="0" applyNumberFormat="1" applyFont="1" applyFill="1" applyBorder="1" applyAlignment="1">
      <alignment horizontal="center" vertical="top" wrapText="1"/>
    </xf>
    <xf numFmtId="0" fontId="12" fillId="24" borderId="10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24" borderId="15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2" fillId="24" borderId="16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4" fontId="10" fillId="0" borderId="15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top" wrapText="1"/>
    </xf>
    <xf numFmtId="0" fontId="12" fillId="24" borderId="16" xfId="0" applyFont="1" applyFill="1" applyBorder="1" applyAlignment="1">
      <alignment horizontal="center" vertical="top"/>
    </xf>
    <xf numFmtId="4" fontId="12" fillId="24" borderId="16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top"/>
    </xf>
    <xf numFmtId="0" fontId="12" fillId="24" borderId="18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8" fillId="0" borderId="0" xfId="42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9" fillId="0" borderId="0" xfId="42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42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41" fillId="0" borderId="0" xfId="42" applyFont="1" applyFill="1" applyAlignment="1" applyProtection="1">
      <alignment/>
      <protection/>
    </xf>
    <xf numFmtId="0" fontId="42" fillId="0" borderId="0" xfId="42" applyFont="1" applyFill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169" fontId="12" fillId="24" borderId="10" xfId="0" applyNumberFormat="1" applyFont="1" applyFill="1" applyBorder="1" applyAlignment="1">
      <alignment horizontal="center" vertical="center"/>
    </xf>
    <xf numFmtId="169" fontId="12" fillId="24" borderId="20" xfId="0" applyNumberFormat="1" applyFont="1" applyFill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2" fillId="0" borderId="10" xfId="0" applyNumberFormat="1" applyFont="1" applyBorder="1" applyAlignment="1">
      <alignment horizontal="center"/>
    </xf>
    <xf numFmtId="0" fontId="12" fillId="24" borderId="14" xfId="0" applyNumberFormat="1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170" fontId="2" fillId="0" borderId="14" xfId="0" applyNumberFormat="1" applyFont="1" applyBorder="1" applyAlignment="1">
      <alignment horizontal="center"/>
    </xf>
    <xf numFmtId="0" fontId="3" fillId="0" borderId="25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170" fontId="2" fillId="0" borderId="16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 vertical="top"/>
    </xf>
    <xf numFmtId="170" fontId="2" fillId="0" borderId="21" xfId="0" applyNumberFormat="1" applyFont="1" applyBorder="1" applyAlignment="1">
      <alignment/>
    </xf>
    <xf numFmtId="170" fontId="2" fillId="0" borderId="10" xfId="0" applyNumberFormat="1" applyFont="1" applyBorder="1" applyAlignment="1">
      <alignment/>
    </xf>
    <xf numFmtId="170" fontId="2" fillId="0" borderId="20" xfId="0" applyNumberFormat="1" applyFont="1" applyBorder="1" applyAlignment="1">
      <alignment/>
    </xf>
    <xf numFmtId="170" fontId="2" fillId="0" borderId="22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4" fontId="10" fillId="0" borderId="17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/>
    </xf>
    <xf numFmtId="170" fontId="2" fillId="0" borderId="17" xfId="0" applyNumberFormat="1" applyFont="1" applyBorder="1" applyAlignment="1">
      <alignment/>
    </xf>
    <xf numFmtId="170" fontId="2" fillId="0" borderId="16" xfId="0" applyNumberFormat="1" applyFont="1" applyBorder="1" applyAlignment="1">
      <alignment/>
    </xf>
    <xf numFmtId="170" fontId="2" fillId="0" borderId="10" xfId="0" applyNumberFormat="1" applyFont="1" applyFill="1" applyBorder="1" applyAlignment="1">
      <alignment/>
    </xf>
    <xf numFmtId="170" fontId="2" fillId="0" borderId="15" xfId="0" applyNumberFormat="1" applyFont="1" applyFill="1" applyBorder="1" applyAlignment="1">
      <alignment/>
    </xf>
    <xf numFmtId="170" fontId="2" fillId="0" borderId="15" xfId="0" applyNumberFormat="1" applyFont="1" applyBorder="1" applyAlignment="1">
      <alignment/>
    </xf>
    <xf numFmtId="170" fontId="2" fillId="0" borderId="21" xfId="0" applyNumberFormat="1" applyFont="1" applyBorder="1" applyAlignment="1">
      <alignment/>
    </xf>
    <xf numFmtId="170" fontId="2" fillId="0" borderId="20" xfId="0" applyNumberFormat="1" applyFont="1" applyBorder="1" applyAlignment="1">
      <alignment/>
    </xf>
    <xf numFmtId="170" fontId="2" fillId="0" borderId="16" xfId="0" applyNumberFormat="1" applyFont="1" applyFill="1" applyBorder="1" applyAlignment="1">
      <alignment/>
    </xf>
    <xf numFmtId="170" fontId="2" fillId="0" borderId="22" xfId="0" applyNumberFormat="1" applyFont="1" applyBorder="1" applyAlignment="1">
      <alignment/>
    </xf>
    <xf numFmtId="170" fontId="2" fillId="0" borderId="14" xfId="0" applyNumberFormat="1" applyFont="1" applyBorder="1" applyAlignment="1">
      <alignment/>
    </xf>
    <xf numFmtId="4" fontId="12" fillId="24" borderId="15" xfId="0" applyNumberFormat="1" applyFont="1" applyFill="1" applyBorder="1" applyAlignment="1">
      <alignment horizontal="center" vertical="center"/>
    </xf>
    <xf numFmtId="169" fontId="12" fillId="24" borderId="16" xfId="0" applyNumberFormat="1" applyFont="1" applyFill="1" applyBorder="1" applyAlignment="1">
      <alignment horizontal="center" vertical="center"/>
    </xf>
    <xf numFmtId="169" fontId="12" fillId="24" borderId="22" xfId="0" applyNumberFormat="1" applyFont="1" applyFill="1" applyBorder="1" applyAlignment="1">
      <alignment horizontal="center" vertical="center"/>
    </xf>
    <xf numFmtId="170" fontId="2" fillId="0" borderId="21" xfId="0" applyNumberFormat="1" applyFont="1" applyFill="1" applyBorder="1" applyAlignment="1">
      <alignment/>
    </xf>
    <xf numFmtId="170" fontId="2" fillId="0" borderId="20" xfId="0" applyNumberFormat="1" applyFont="1" applyFill="1" applyBorder="1" applyAlignment="1">
      <alignment/>
    </xf>
    <xf numFmtId="170" fontId="2" fillId="0" borderId="22" xfId="0" applyNumberFormat="1" applyFont="1" applyFill="1" applyBorder="1" applyAlignment="1">
      <alignment/>
    </xf>
    <xf numFmtId="170" fontId="2" fillId="0" borderId="24" xfId="0" applyNumberFormat="1" applyFont="1" applyBorder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170" fontId="2" fillId="0" borderId="26" xfId="0" applyNumberFormat="1" applyFont="1" applyBorder="1" applyAlignment="1">
      <alignment/>
    </xf>
    <xf numFmtId="170" fontId="2" fillId="0" borderId="27" xfId="0" applyNumberFormat="1" applyFont="1" applyBorder="1" applyAlignment="1">
      <alignment/>
    </xf>
    <xf numFmtId="0" fontId="12" fillId="24" borderId="16" xfId="0" applyNumberFormat="1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/>
    </xf>
    <xf numFmtId="170" fontId="2" fillId="0" borderId="26" xfId="0" applyNumberFormat="1" applyFont="1" applyFill="1" applyBorder="1" applyAlignment="1">
      <alignment/>
    </xf>
    <xf numFmtId="170" fontId="2" fillId="0" borderId="27" xfId="0" applyNumberFormat="1" applyFont="1" applyFill="1" applyBorder="1" applyAlignment="1">
      <alignment/>
    </xf>
    <xf numFmtId="170" fontId="2" fillId="0" borderId="28" xfId="0" applyNumberFormat="1" applyFont="1" applyFill="1" applyBorder="1" applyAlignment="1">
      <alignment/>
    </xf>
    <xf numFmtId="170" fontId="2" fillId="0" borderId="23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2" fillId="24" borderId="29" xfId="0" applyNumberFormat="1" applyFont="1" applyFill="1" applyBorder="1" applyAlignment="1">
      <alignment horizontal="center" vertical="center"/>
    </xf>
    <xf numFmtId="170" fontId="2" fillId="24" borderId="15" xfId="0" applyNumberFormat="1" applyFont="1" applyFill="1" applyBorder="1" applyAlignment="1">
      <alignment/>
    </xf>
    <xf numFmtId="170" fontId="2" fillId="24" borderId="21" xfId="0" applyNumberFormat="1" applyFont="1" applyFill="1" applyBorder="1" applyAlignment="1">
      <alignment/>
    </xf>
    <xf numFmtId="0" fontId="12" fillId="24" borderId="18" xfId="0" applyNumberFormat="1" applyFont="1" applyFill="1" applyBorder="1" applyAlignment="1">
      <alignment horizontal="center" vertical="center" wrapText="1"/>
    </xf>
    <xf numFmtId="170" fontId="2" fillId="24" borderId="10" xfId="0" applyNumberFormat="1" applyFont="1" applyFill="1" applyBorder="1" applyAlignment="1">
      <alignment/>
    </xf>
    <xf numFmtId="170" fontId="2" fillId="24" borderId="20" xfId="0" applyNumberFormat="1" applyFont="1" applyFill="1" applyBorder="1" applyAlignment="1">
      <alignment/>
    </xf>
    <xf numFmtId="0" fontId="12" fillId="24" borderId="19" xfId="0" applyNumberFormat="1" applyFont="1" applyFill="1" applyBorder="1" applyAlignment="1">
      <alignment horizontal="center" vertical="center"/>
    </xf>
    <xf numFmtId="170" fontId="2" fillId="24" borderId="16" xfId="0" applyNumberFormat="1" applyFont="1" applyFill="1" applyBorder="1" applyAlignment="1">
      <alignment/>
    </xf>
    <xf numFmtId="170" fontId="2" fillId="24" borderId="22" xfId="0" applyNumberFormat="1" applyFont="1" applyFill="1" applyBorder="1" applyAlignment="1">
      <alignment/>
    </xf>
    <xf numFmtId="169" fontId="12" fillId="24" borderId="14" xfId="0" applyNumberFormat="1" applyFont="1" applyFill="1" applyBorder="1" applyAlignment="1">
      <alignment horizontal="center" vertical="center"/>
    </xf>
    <xf numFmtId="169" fontId="12" fillId="24" borderId="24" xfId="0" applyNumberFormat="1" applyFont="1" applyFill="1" applyBorder="1" applyAlignment="1">
      <alignment horizontal="center" vertical="center"/>
    </xf>
    <xf numFmtId="4" fontId="12" fillId="24" borderId="14" xfId="0" applyNumberFormat="1" applyFont="1" applyFill="1" applyBorder="1" applyAlignment="1">
      <alignment horizontal="center" vertical="center"/>
    </xf>
    <xf numFmtId="170" fontId="2" fillId="24" borderId="14" xfId="0" applyNumberFormat="1" applyFont="1" applyFill="1" applyBorder="1" applyAlignment="1">
      <alignment/>
    </xf>
    <xf numFmtId="0" fontId="12" fillId="24" borderId="17" xfId="0" applyNumberFormat="1" applyFont="1" applyFill="1" applyBorder="1" applyAlignment="1">
      <alignment horizontal="center" vertical="center"/>
    </xf>
    <xf numFmtId="4" fontId="12" fillId="24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170" fontId="0" fillId="0" borderId="16" xfId="0" applyNumberFormat="1" applyFill="1" applyBorder="1" applyAlignment="1">
      <alignment/>
    </xf>
    <xf numFmtId="170" fontId="0" fillId="0" borderId="28" xfId="0" applyNumberFormat="1" applyFill="1" applyBorder="1" applyAlignment="1">
      <alignment/>
    </xf>
    <xf numFmtId="165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5" fontId="2" fillId="0" borderId="26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70" fontId="2" fillId="0" borderId="15" xfId="0" applyNumberFormat="1" applyFont="1" applyFill="1" applyBorder="1" applyAlignment="1">
      <alignment horizontal="center" vertical="center"/>
    </xf>
    <xf numFmtId="174" fontId="2" fillId="0" borderId="15" xfId="0" applyNumberFormat="1" applyFont="1" applyFill="1" applyBorder="1" applyAlignment="1">
      <alignment horizontal="center" vertical="center"/>
    </xf>
    <xf numFmtId="174" fontId="3" fillId="0" borderId="14" xfId="0" applyNumberFormat="1" applyFont="1" applyFill="1" applyBorder="1" applyAlignment="1">
      <alignment horizontal="center" vertical="center" wrapText="1"/>
    </xf>
    <xf numFmtId="174" fontId="12" fillId="0" borderId="15" xfId="0" applyNumberFormat="1" applyFont="1" applyFill="1" applyBorder="1" applyAlignment="1">
      <alignment horizontal="center" vertical="center"/>
    </xf>
    <xf numFmtId="174" fontId="12" fillId="24" borderId="15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/>
    </xf>
    <xf numFmtId="165" fontId="12" fillId="24" borderId="15" xfId="0" applyNumberFormat="1" applyFont="1" applyFill="1" applyBorder="1" applyAlignment="1">
      <alignment horizontal="center" vertical="center"/>
    </xf>
    <xf numFmtId="165" fontId="12" fillId="0" borderId="15" xfId="0" applyNumberFormat="1" applyFont="1" applyFill="1" applyBorder="1" applyAlignment="1">
      <alignment horizontal="center" vertical="center" wrapText="1"/>
    </xf>
    <xf numFmtId="174" fontId="10" fillId="0" borderId="15" xfId="0" applyNumberFormat="1" applyFont="1" applyFill="1" applyBorder="1" applyAlignment="1">
      <alignment horizontal="center" vertical="center"/>
    </xf>
    <xf numFmtId="170" fontId="2" fillId="24" borderId="26" xfId="0" applyNumberFormat="1" applyFont="1" applyFill="1" applyBorder="1" applyAlignment="1">
      <alignment/>
    </xf>
    <xf numFmtId="170" fontId="2" fillId="24" borderId="27" xfId="0" applyNumberFormat="1" applyFont="1" applyFill="1" applyBorder="1" applyAlignment="1">
      <alignment/>
    </xf>
    <xf numFmtId="170" fontId="2" fillId="24" borderId="28" xfId="0" applyNumberFormat="1" applyFont="1" applyFill="1" applyBorder="1" applyAlignment="1">
      <alignment/>
    </xf>
    <xf numFmtId="170" fontId="2" fillId="0" borderId="29" xfId="0" applyNumberFormat="1" applyFont="1" applyFill="1" applyBorder="1" applyAlignment="1">
      <alignment/>
    </xf>
    <xf numFmtId="170" fontId="2" fillId="0" borderId="31" xfId="0" applyNumberFormat="1" applyFont="1" applyBorder="1" applyAlignment="1">
      <alignment/>
    </xf>
    <xf numFmtId="170" fontId="2" fillId="0" borderId="29" xfId="0" applyNumberFormat="1" applyFont="1" applyBorder="1" applyAlignment="1">
      <alignment/>
    </xf>
    <xf numFmtId="170" fontId="2" fillId="24" borderId="32" xfId="0" applyNumberFormat="1" applyFont="1" applyFill="1" applyBorder="1" applyAlignment="1">
      <alignment/>
    </xf>
    <xf numFmtId="165" fontId="12" fillId="0" borderId="15" xfId="0" applyNumberFormat="1" applyFont="1" applyFill="1" applyBorder="1" applyAlignment="1">
      <alignment horizontal="center" vertical="top" wrapText="1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12" fillId="24" borderId="10" xfId="0" applyNumberFormat="1" applyFont="1" applyFill="1" applyBorder="1" applyAlignment="1">
      <alignment horizontal="center" vertical="center"/>
    </xf>
    <xf numFmtId="170" fontId="2" fillId="0" borderId="32" xfId="0" applyNumberFormat="1" applyFont="1" applyFill="1" applyBorder="1" applyAlignment="1">
      <alignment/>
    </xf>
    <xf numFmtId="165" fontId="3" fillId="0" borderId="15" xfId="0" applyNumberFormat="1" applyFont="1" applyFill="1" applyBorder="1" applyAlignment="1">
      <alignment horizontal="right" vertical="top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2" fillId="0" borderId="26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164" fontId="1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horizontal="left" vertical="center"/>
    </xf>
    <xf numFmtId="0" fontId="67" fillId="0" borderId="0" xfId="0" applyFont="1" applyFill="1" applyAlignment="1">
      <alignment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 wrapText="1"/>
    </xf>
    <xf numFmtId="0" fontId="4" fillId="25" borderId="34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4" fillId="25" borderId="18" xfId="0" applyFont="1" applyFill="1" applyBorder="1" applyAlignment="1">
      <alignment horizontal="center" vertical="center" wrapText="1"/>
    </xf>
    <xf numFmtId="0" fontId="4" fillId="25" borderId="19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19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2" fillId="0" borderId="0" xfId="42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26" borderId="33" xfId="0" applyFont="1" applyFill="1" applyBorder="1" applyAlignment="1">
      <alignment horizontal="center" vertical="center" wrapText="1"/>
    </xf>
    <xf numFmtId="0" fontId="4" fillId="26" borderId="34" xfId="0" applyFont="1" applyFill="1" applyBorder="1" applyAlignment="1">
      <alignment horizontal="center" vertical="center" wrapText="1"/>
    </xf>
    <xf numFmtId="0" fontId="4" fillId="26" borderId="35" xfId="0" applyFont="1" applyFill="1" applyBorder="1" applyAlignment="1">
      <alignment horizontal="center" vertical="center" wrapText="1"/>
    </xf>
    <xf numFmtId="0" fontId="4" fillId="26" borderId="29" xfId="0" applyFont="1" applyFill="1" applyBorder="1" applyAlignment="1">
      <alignment horizontal="center" vertical="center" wrapText="1"/>
    </xf>
    <xf numFmtId="0" fontId="4" fillId="26" borderId="18" xfId="0" applyFont="1" applyFill="1" applyBorder="1" applyAlignment="1">
      <alignment horizontal="center" vertical="center" wrapText="1"/>
    </xf>
    <xf numFmtId="0" fontId="4" fillId="26" borderId="19" xfId="0" applyFont="1" applyFill="1" applyBorder="1" applyAlignment="1">
      <alignment horizontal="center" vertical="center" wrapText="1"/>
    </xf>
    <xf numFmtId="0" fontId="4" fillId="10" borderId="33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center" vertical="center" wrapText="1"/>
    </xf>
    <xf numFmtId="0" fontId="4" fillId="10" borderId="35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6" xfId="0" applyFont="1" applyFill="1" applyBorder="1" applyAlignment="1">
      <alignment horizontal="center" vertical="center" wrapText="1"/>
    </xf>
    <xf numFmtId="0" fontId="4" fillId="10" borderId="3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4" fillId="10" borderId="43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4" fillId="10" borderId="45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center" vertical="center" wrapText="1"/>
    </xf>
    <xf numFmtId="0" fontId="4" fillId="26" borderId="47" xfId="0" applyFont="1" applyFill="1" applyBorder="1" applyAlignment="1">
      <alignment horizontal="center" vertical="center" wrapText="1"/>
    </xf>
    <xf numFmtId="0" fontId="4" fillId="26" borderId="48" xfId="0" applyFont="1" applyFill="1" applyBorder="1" applyAlignment="1">
      <alignment horizontal="center" vertical="center" wrapText="1"/>
    </xf>
    <xf numFmtId="0" fontId="4" fillId="27" borderId="46" xfId="0" applyFont="1" applyFill="1" applyBorder="1" applyAlignment="1">
      <alignment horizontal="center" vertical="center" wrapText="1"/>
    </xf>
    <xf numFmtId="0" fontId="4" fillId="27" borderId="47" xfId="0" applyFont="1" applyFill="1" applyBorder="1" applyAlignment="1">
      <alignment horizontal="center" vertical="center" wrapText="1"/>
    </xf>
    <xf numFmtId="0" fontId="4" fillId="27" borderId="48" xfId="0" applyFont="1" applyFill="1" applyBorder="1" applyAlignment="1">
      <alignment horizontal="center" vertical="center" wrapText="1"/>
    </xf>
    <xf numFmtId="0" fontId="4" fillId="27" borderId="43" xfId="0" applyFont="1" applyFill="1" applyBorder="1" applyAlignment="1">
      <alignment horizontal="center" vertical="center" wrapText="1"/>
    </xf>
    <xf numFmtId="0" fontId="4" fillId="27" borderId="44" xfId="0" applyFont="1" applyFill="1" applyBorder="1" applyAlignment="1">
      <alignment horizontal="center" vertical="center" wrapText="1"/>
    </xf>
    <xf numFmtId="0" fontId="4" fillId="27" borderId="4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31" fillId="26" borderId="33" xfId="0" applyFont="1" applyFill="1" applyBorder="1" applyAlignment="1">
      <alignment horizontal="center" vertical="center" wrapText="1"/>
    </xf>
    <xf numFmtId="0" fontId="11" fillId="26" borderId="34" xfId="0" applyFont="1" applyFill="1" applyBorder="1" applyAlignment="1">
      <alignment horizontal="center" vertical="center" wrapText="1"/>
    </xf>
    <xf numFmtId="0" fontId="11" fillId="26" borderId="3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4" fillId="27" borderId="33" xfId="0" applyFont="1" applyFill="1" applyBorder="1" applyAlignment="1">
      <alignment horizontal="center" vertical="center" wrapText="1"/>
    </xf>
    <xf numFmtId="0" fontId="4" fillId="27" borderId="34" xfId="0" applyFont="1" applyFill="1" applyBorder="1" applyAlignment="1">
      <alignment horizontal="center" vertical="center" wrapText="1"/>
    </xf>
    <xf numFmtId="0" fontId="4" fillId="27" borderId="35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59" fillId="7" borderId="43" xfId="0" applyFont="1" applyFill="1" applyBorder="1" applyAlignment="1">
      <alignment horizontal="center" vertical="center" wrapText="1"/>
    </xf>
    <xf numFmtId="0" fontId="59" fillId="7" borderId="44" xfId="0" applyFont="1" applyFill="1" applyBorder="1" applyAlignment="1">
      <alignment horizontal="center" vertical="center" wrapText="1"/>
    </xf>
    <xf numFmtId="0" fontId="59" fillId="7" borderId="45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35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7" borderId="45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14" fillId="7" borderId="45" xfId="0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24" borderId="17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34" fillId="10" borderId="10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11" fillId="10" borderId="43" xfId="0" applyFont="1" applyFill="1" applyBorder="1" applyAlignment="1">
      <alignment horizontal="center" vertical="center" wrapText="1"/>
    </xf>
    <xf numFmtId="0" fontId="11" fillId="10" borderId="44" xfId="0" applyFont="1" applyFill="1" applyBorder="1" applyAlignment="1">
      <alignment horizontal="center" vertical="center" wrapText="1"/>
    </xf>
    <xf numFmtId="0" fontId="11" fillId="10" borderId="45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14" fillId="10" borderId="43" xfId="0" applyFont="1" applyFill="1" applyBorder="1" applyAlignment="1">
      <alignment horizontal="center" vertical="center" wrapText="1"/>
    </xf>
    <xf numFmtId="0" fontId="14" fillId="10" borderId="44" xfId="0" applyFont="1" applyFill="1" applyBorder="1" applyAlignment="1">
      <alignment horizontal="center" vertical="center" wrapText="1"/>
    </xf>
    <xf numFmtId="0" fontId="14" fillId="10" borderId="45" xfId="0" applyFont="1" applyFill="1" applyBorder="1" applyAlignment="1">
      <alignment horizontal="center" vertical="center" wrapText="1"/>
    </xf>
    <xf numFmtId="0" fontId="14" fillId="10" borderId="33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34" fillId="10" borderId="55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14" fillId="10" borderId="58" xfId="0" applyFont="1" applyFill="1" applyBorder="1" applyAlignment="1">
      <alignment horizontal="center" vertical="center" wrapText="1"/>
    </xf>
    <xf numFmtId="0" fontId="14" fillId="10" borderId="59" xfId="0" applyFont="1" applyFill="1" applyBorder="1" applyAlignment="1">
      <alignment horizontal="center" vertical="center" wrapText="1"/>
    </xf>
    <xf numFmtId="0" fontId="14" fillId="10" borderId="60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  <xf numFmtId="0" fontId="11" fillId="10" borderId="46" xfId="0" applyFont="1" applyFill="1" applyBorder="1" applyAlignment="1">
      <alignment horizontal="center" vertical="center" wrapText="1"/>
    </xf>
    <xf numFmtId="0" fontId="11" fillId="10" borderId="47" xfId="0" applyFont="1" applyFill="1" applyBorder="1" applyAlignment="1">
      <alignment horizontal="center" vertical="center" wrapText="1"/>
    </xf>
    <xf numFmtId="0" fontId="11" fillId="10" borderId="48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4" fillId="27" borderId="33" xfId="0" applyFont="1" applyFill="1" applyBorder="1" applyAlignment="1">
      <alignment horizontal="center" vertical="center" wrapText="1"/>
    </xf>
    <xf numFmtId="0" fontId="14" fillId="27" borderId="34" xfId="0" applyFont="1" applyFill="1" applyBorder="1" applyAlignment="1">
      <alignment horizontal="center" vertical="center" wrapText="1"/>
    </xf>
    <xf numFmtId="0" fontId="14" fillId="27" borderId="35" xfId="0" applyFont="1" applyFill="1" applyBorder="1" applyAlignment="1">
      <alignment horizontal="center" vertical="center" wrapText="1"/>
    </xf>
    <xf numFmtId="0" fontId="14" fillId="27" borderId="55" xfId="0" applyFont="1" applyFill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 wrapText="1"/>
    </xf>
    <xf numFmtId="0" fontId="11" fillId="10" borderId="33" xfId="0" applyFont="1" applyFill="1" applyBorder="1" applyAlignment="1">
      <alignment horizontal="center" vertical="center" wrapText="1"/>
    </xf>
    <xf numFmtId="0" fontId="11" fillId="10" borderId="34" xfId="0" applyFont="1" applyFill="1" applyBorder="1" applyAlignment="1">
      <alignment horizontal="center" vertical="center" wrapText="1"/>
    </xf>
    <xf numFmtId="0" fontId="11" fillId="10" borderId="35" xfId="0" applyFont="1" applyFill="1" applyBorder="1" applyAlignment="1">
      <alignment horizontal="center" vertical="center" wrapText="1"/>
    </xf>
    <xf numFmtId="0" fontId="11" fillId="10" borderId="29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14" fillId="27" borderId="41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1" fillId="5" borderId="29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9" fillId="28" borderId="33" xfId="0" applyFont="1" applyFill="1" applyBorder="1" applyAlignment="1">
      <alignment horizontal="center" vertical="center" wrapText="1"/>
    </xf>
    <xf numFmtId="0" fontId="9" fillId="28" borderId="41" xfId="0" applyFont="1" applyFill="1" applyBorder="1" applyAlignment="1">
      <alignment horizontal="center" vertical="center" wrapText="1"/>
    </xf>
    <xf numFmtId="0" fontId="29" fillId="10" borderId="33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1" fillId="10" borderId="41" xfId="0" applyFont="1" applyFill="1" applyBorder="1" applyAlignment="1">
      <alignment horizontal="center" vertical="center" wrapText="1"/>
    </xf>
    <xf numFmtId="0" fontId="11" fillId="10" borderId="50" xfId="0" applyFont="1" applyFill="1" applyBorder="1" applyAlignment="1">
      <alignment horizontal="center" vertical="center" wrapText="1"/>
    </xf>
    <xf numFmtId="0" fontId="11" fillId="5" borderId="55" xfId="0" applyFont="1" applyFill="1" applyBorder="1" applyAlignment="1">
      <alignment horizontal="center" vertical="center" wrapText="1"/>
    </xf>
    <xf numFmtId="0" fontId="11" fillId="5" borderId="34" xfId="0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33" xfId="0" applyFont="1" applyFill="1" applyBorder="1" applyAlignment="1">
      <alignment horizontal="center" vertical="center" wrapText="1"/>
    </xf>
    <xf numFmtId="0" fontId="9" fillId="28" borderId="33" xfId="0" applyFont="1" applyFill="1" applyBorder="1" applyAlignment="1">
      <alignment horizontal="center" vertical="center" wrapText="1"/>
    </xf>
    <xf numFmtId="0" fontId="9" fillId="28" borderId="35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2:W59"/>
  <sheetViews>
    <sheetView view="pageBreakPreview" zoomScaleSheetLayoutView="100" zoomScalePageLayoutView="0" workbookViewId="0" topLeftCell="A19">
      <selection activeCell="D13" sqref="D13"/>
    </sheetView>
  </sheetViews>
  <sheetFormatPr defaultColWidth="9.00390625" defaultRowHeight="12.75"/>
  <cols>
    <col min="1" max="4" width="9.125" style="3" customWidth="1"/>
    <col min="5" max="5" width="59.00390625" style="3" customWidth="1"/>
    <col min="6" max="6" width="9.125" style="3" customWidth="1"/>
    <col min="7" max="7" width="9.875" style="3" customWidth="1"/>
    <col min="8" max="16384" width="9.125" style="3" customWidth="1"/>
  </cols>
  <sheetData>
    <row r="2" spans="3:8" ht="23.25">
      <c r="C2" s="264" t="s">
        <v>187</v>
      </c>
      <c r="D2" s="260"/>
      <c r="E2" s="260"/>
      <c r="F2" s="261"/>
      <c r="G2" s="250"/>
      <c r="H2" s="251"/>
    </row>
    <row r="3" spans="3:11" ht="18">
      <c r="C3" s="260"/>
      <c r="D3" s="260"/>
      <c r="E3" s="260"/>
      <c r="F3" s="262"/>
      <c r="G3" s="252"/>
      <c r="H3" s="252"/>
      <c r="I3" s="253"/>
      <c r="J3" s="253"/>
      <c r="K3" s="254"/>
    </row>
    <row r="4" spans="3:11" ht="18">
      <c r="C4" s="260" t="s">
        <v>182</v>
      </c>
      <c r="D4" s="260"/>
      <c r="E4" s="260"/>
      <c r="F4" s="263"/>
      <c r="G4" s="255"/>
      <c r="H4" s="255"/>
      <c r="I4" s="256"/>
      <c r="J4" s="256"/>
      <c r="K4" s="254"/>
    </row>
    <row r="5" spans="3:11" ht="18">
      <c r="C5" s="260" t="s">
        <v>183</v>
      </c>
      <c r="D5" s="260"/>
      <c r="E5" s="260"/>
      <c r="F5" s="263"/>
      <c r="G5" s="255"/>
      <c r="H5" s="255"/>
      <c r="I5" s="256"/>
      <c r="J5" s="256"/>
      <c r="K5" s="254"/>
    </row>
    <row r="6" spans="3:11" ht="18">
      <c r="C6" s="260" t="s">
        <v>184</v>
      </c>
      <c r="D6" s="260"/>
      <c r="E6" s="260"/>
      <c r="F6" s="263"/>
      <c r="G6" s="255"/>
      <c r="H6" s="255"/>
      <c r="I6" s="255"/>
      <c r="J6" s="255"/>
      <c r="K6" s="255"/>
    </row>
    <row r="7" spans="3:12" ht="18">
      <c r="C7" s="260" t="s">
        <v>185</v>
      </c>
      <c r="D7" s="260"/>
      <c r="E7" s="260"/>
      <c r="F7" s="263"/>
      <c r="G7" s="255"/>
      <c r="H7" s="255"/>
      <c r="I7" s="256"/>
      <c r="J7" s="256"/>
      <c r="K7" s="254"/>
      <c r="L7" s="259"/>
    </row>
    <row r="8" spans="3:11" ht="18">
      <c r="C8" s="260" t="s">
        <v>186</v>
      </c>
      <c r="D8" s="260"/>
      <c r="E8" s="260"/>
      <c r="F8" s="262"/>
      <c r="G8" s="252"/>
      <c r="H8" s="252"/>
      <c r="I8" s="257"/>
      <c r="J8" s="257"/>
      <c r="K8" s="258"/>
    </row>
    <row r="9" spans="1:19" ht="12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5">
      <c r="A10" s="107"/>
      <c r="B10" s="107"/>
      <c r="C10" s="107"/>
      <c r="D10" s="107"/>
      <c r="E10" s="108"/>
      <c r="F10" s="106"/>
      <c r="G10" s="106"/>
      <c r="H10" s="106"/>
      <c r="I10" s="106"/>
      <c r="J10" s="109"/>
      <c r="K10" s="109"/>
      <c r="L10" s="108"/>
      <c r="M10" s="107"/>
      <c r="N10" s="107"/>
      <c r="O10" s="107"/>
      <c r="P10" s="107"/>
      <c r="Q10" s="107"/>
      <c r="R10" s="106"/>
      <c r="S10" s="106"/>
    </row>
    <row r="11" spans="1:19" ht="15">
      <c r="A11" s="110"/>
      <c r="B11" s="110" t="s">
        <v>188</v>
      </c>
      <c r="C11" s="110"/>
      <c r="D11" s="110"/>
      <c r="E11" s="110"/>
      <c r="F11" s="110"/>
      <c r="G11" s="110"/>
      <c r="H11" s="110"/>
      <c r="I11" s="110"/>
      <c r="J11" s="110"/>
      <c r="K11" s="111"/>
      <c r="L11" s="111"/>
      <c r="M11" s="111"/>
      <c r="N11" s="111"/>
      <c r="O11" s="110"/>
      <c r="P11" s="110"/>
      <c r="Q11" s="110"/>
      <c r="R11" s="110"/>
      <c r="S11" s="106"/>
    </row>
    <row r="12" spans="1:19" ht="15">
      <c r="A12" s="110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06"/>
    </row>
    <row r="13" spans="1:23" s="113" customFormat="1" ht="18.75">
      <c r="A13" s="111" t="s">
        <v>77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 t="s">
        <v>78</v>
      </c>
      <c r="L13" s="111"/>
      <c r="M13" s="111"/>
      <c r="N13" s="111"/>
      <c r="O13" s="111"/>
      <c r="P13" s="111"/>
      <c r="Q13" s="110"/>
      <c r="R13" s="110"/>
      <c r="S13" s="112"/>
      <c r="T13" s="112"/>
      <c r="U13" s="112"/>
      <c r="V13" s="112"/>
      <c r="W13" s="107"/>
    </row>
    <row r="14" spans="1:23" ht="15.75">
      <c r="A14" s="110"/>
      <c r="B14" s="111" t="s">
        <v>57</v>
      </c>
      <c r="C14" s="111"/>
      <c r="D14" s="111"/>
      <c r="E14" s="110"/>
      <c r="F14" s="110"/>
      <c r="G14" s="110"/>
      <c r="H14" s="110"/>
      <c r="I14" s="110"/>
      <c r="J14" s="110"/>
      <c r="K14" s="110"/>
      <c r="L14" s="111" t="s">
        <v>75</v>
      </c>
      <c r="M14" s="111"/>
      <c r="N14" s="111"/>
      <c r="O14" s="111"/>
      <c r="P14" s="111"/>
      <c r="Q14" s="111"/>
      <c r="R14" s="110"/>
      <c r="S14" s="112"/>
      <c r="T14" s="112"/>
      <c r="U14" s="112"/>
      <c r="V14" s="112"/>
      <c r="W14" s="107"/>
    </row>
    <row r="15" spans="1:23" ht="15.75">
      <c r="A15" s="110"/>
      <c r="B15" s="111" t="s">
        <v>58</v>
      </c>
      <c r="C15" s="111"/>
      <c r="D15" s="111"/>
      <c r="E15" s="111"/>
      <c r="F15" s="111"/>
      <c r="G15" s="111"/>
      <c r="H15" s="110"/>
      <c r="I15" s="110"/>
      <c r="J15" s="110"/>
      <c r="K15" s="110"/>
      <c r="L15" s="111" t="s">
        <v>71</v>
      </c>
      <c r="M15" s="111"/>
      <c r="N15" s="111"/>
      <c r="O15" s="111"/>
      <c r="P15" s="111"/>
      <c r="Q15" s="110"/>
      <c r="R15" s="110"/>
      <c r="S15" s="112"/>
      <c r="T15" s="112"/>
      <c r="U15" s="112"/>
      <c r="V15" s="112"/>
      <c r="W15" s="107"/>
    </row>
    <row r="16" spans="1:23" ht="15.75">
      <c r="A16" s="110"/>
      <c r="B16" s="111" t="s">
        <v>59</v>
      </c>
      <c r="C16" s="111"/>
      <c r="D16" s="111"/>
      <c r="E16" s="111"/>
      <c r="F16" s="111"/>
      <c r="G16" s="111"/>
      <c r="H16" s="110"/>
      <c r="I16" s="110"/>
      <c r="J16" s="110"/>
      <c r="K16" s="110"/>
      <c r="L16" s="111" t="s">
        <v>76</v>
      </c>
      <c r="M16" s="111"/>
      <c r="N16" s="111"/>
      <c r="O16" s="111"/>
      <c r="P16" s="111"/>
      <c r="Q16" s="110"/>
      <c r="R16" s="110"/>
      <c r="S16" s="112"/>
      <c r="T16" s="112"/>
      <c r="U16" s="112"/>
      <c r="V16" s="112"/>
      <c r="W16" s="107"/>
    </row>
    <row r="17" spans="1:23" ht="15.75">
      <c r="A17" s="110"/>
      <c r="B17" s="111" t="s">
        <v>60</v>
      </c>
      <c r="C17" s="111"/>
      <c r="D17" s="114"/>
      <c r="E17" s="114"/>
      <c r="F17" s="114"/>
      <c r="G17" s="114"/>
      <c r="H17" s="110"/>
      <c r="I17" s="115"/>
      <c r="J17" s="110"/>
      <c r="K17" s="111"/>
      <c r="L17" s="111"/>
      <c r="M17" s="111"/>
      <c r="N17" s="111"/>
      <c r="O17" s="111"/>
      <c r="P17" s="111"/>
      <c r="Q17" s="111"/>
      <c r="R17" s="111"/>
      <c r="S17" s="112"/>
      <c r="T17" s="112"/>
      <c r="U17" s="112"/>
      <c r="V17" s="112"/>
      <c r="W17" s="107"/>
    </row>
    <row r="18" spans="1:23" ht="15.75">
      <c r="A18" s="110"/>
      <c r="B18" s="110"/>
      <c r="C18" s="111"/>
      <c r="D18" s="111"/>
      <c r="E18" s="111"/>
      <c r="F18" s="111"/>
      <c r="G18" s="111"/>
      <c r="H18" s="111"/>
      <c r="I18" s="110"/>
      <c r="J18" s="110"/>
      <c r="K18" s="111"/>
      <c r="L18" s="111"/>
      <c r="M18" s="111"/>
      <c r="N18" s="111"/>
      <c r="O18" s="111"/>
      <c r="P18" s="111"/>
      <c r="Q18" s="111"/>
      <c r="R18" s="111"/>
      <c r="S18" s="112"/>
      <c r="T18" s="112"/>
      <c r="U18" s="112"/>
      <c r="V18" s="112"/>
      <c r="W18" s="107"/>
    </row>
    <row r="19" spans="1:23" ht="15.75">
      <c r="A19" s="111" t="s">
        <v>79</v>
      </c>
      <c r="B19" s="111"/>
      <c r="C19" s="111"/>
      <c r="D19" s="111"/>
      <c r="E19" s="110"/>
      <c r="F19" s="110"/>
      <c r="G19" s="110"/>
      <c r="H19" s="110"/>
      <c r="I19" s="110"/>
      <c r="J19" s="111"/>
      <c r="K19" s="111" t="s">
        <v>88</v>
      </c>
      <c r="L19" s="111"/>
      <c r="M19" s="111"/>
      <c r="N19" s="111"/>
      <c r="O19" s="111"/>
      <c r="P19" s="111"/>
      <c r="Q19" s="111"/>
      <c r="R19" s="111"/>
      <c r="S19" s="112"/>
      <c r="T19" s="112"/>
      <c r="U19" s="112"/>
      <c r="V19" s="112"/>
      <c r="W19" s="107"/>
    </row>
    <row r="20" spans="1:23" ht="15.75">
      <c r="A20" s="110"/>
      <c r="B20" s="111" t="s">
        <v>63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 t="s">
        <v>82</v>
      </c>
      <c r="M20" s="111"/>
      <c r="N20" s="111"/>
      <c r="O20" s="111"/>
      <c r="P20" s="111"/>
      <c r="Q20" s="111"/>
      <c r="R20" s="111"/>
      <c r="S20" s="112"/>
      <c r="T20" s="112"/>
      <c r="U20" s="112"/>
      <c r="V20" s="112"/>
      <c r="W20" s="107"/>
    </row>
    <row r="21" spans="1:23" ht="15.75">
      <c r="A21" s="110"/>
      <c r="B21" s="111" t="s">
        <v>64</v>
      </c>
      <c r="C21" s="111"/>
      <c r="D21" s="111"/>
      <c r="E21" s="111"/>
      <c r="F21" s="111"/>
      <c r="G21" s="111"/>
      <c r="H21" s="110"/>
      <c r="I21" s="110"/>
      <c r="J21" s="111"/>
      <c r="K21" s="111"/>
      <c r="L21" s="111" t="s">
        <v>83</v>
      </c>
      <c r="M21" s="111"/>
      <c r="N21" s="111"/>
      <c r="O21" s="111"/>
      <c r="P21" s="111"/>
      <c r="Q21" s="111"/>
      <c r="R21" s="111"/>
      <c r="S21" s="112"/>
      <c r="T21" s="112"/>
      <c r="U21" s="112"/>
      <c r="V21" s="112"/>
      <c r="W21" s="107"/>
    </row>
    <row r="22" spans="1:23" ht="15.75">
      <c r="A22" s="110"/>
      <c r="B22" s="111" t="s">
        <v>65</v>
      </c>
      <c r="C22" s="111"/>
      <c r="D22" s="111"/>
      <c r="E22" s="111"/>
      <c r="F22" s="111"/>
      <c r="G22" s="111"/>
      <c r="H22" s="110"/>
      <c r="I22" s="110"/>
      <c r="J22" s="111"/>
      <c r="K22" s="111"/>
      <c r="L22" s="111" t="s">
        <v>84</v>
      </c>
      <c r="M22" s="111"/>
      <c r="N22" s="111"/>
      <c r="O22" s="111"/>
      <c r="P22" s="111"/>
      <c r="Q22" s="111"/>
      <c r="R22" s="111"/>
      <c r="S22" s="116"/>
      <c r="T22" s="116"/>
      <c r="U22" s="116"/>
      <c r="V22" s="116"/>
      <c r="W22" s="117"/>
    </row>
    <row r="23" spans="1:23" ht="15.75">
      <c r="A23" s="110"/>
      <c r="B23" s="111" t="s">
        <v>66</v>
      </c>
      <c r="C23" s="111"/>
      <c r="D23" s="110"/>
      <c r="E23" s="110"/>
      <c r="F23" s="110"/>
      <c r="G23" s="110"/>
      <c r="H23" s="110"/>
      <c r="I23" s="110"/>
      <c r="J23" s="111"/>
      <c r="K23" s="111"/>
      <c r="L23" s="111" t="s">
        <v>85</v>
      </c>
      <c r="M23" s="111"/>
      <c r="N23" s="111"/>
      <c r="O23" s="111"/>
      <c r="P23" s="111"/>
      <c r="Q23" s="111"/>
      <c r="R23" s="111"/>
      <c r="S23" s="116"/>
      <c r="T23" s="116"/>
      <c r="U23" s="112"/>
      <c r="V23" s="112"/>
      <c r="W23" s="107"/>
    </row>
    <row r="24" spans="1:23" ht="15.75">
      <c r="A24" s="110"/>
      <c r="B24" s="111" t="s">
        <v>90</v>
      </c>
      <c r="C24" s="111"/>
      <c r="D24" s="111"/>
      <c r="E24" s="111"/>
      <c r="F24" s="111"/>
      <c r="G24" s="111"/>
      <c r="H24" s="110"/>
      <c r="I24" s="110"/>
      <c r="J24" s="111"/>
      <c r="K24" s="111"/>
      <c r="L24" s="111" t="s">
        <v>86</v>
      </c>
      <c r="M24" s="111"/>
      <c r="N24" s="111"/>
      <c r="O24" s="111"/>
      <c r="P24" s="111"/>
      <c r="Q24" s="111"/>
      <c r="R24" s="111"/>
      <c r="S24" s="116"/>
      <c r="T24" s="116"/>
      <c r="U24" s="112"/>
      <c r="V24" s="112"/>
      <c r="W24" s="107"/>
    </row>
    <row r="25" spans="1:23" ht="15.75">
      <c r="A25" s="110"/>
      <c r="B25" s="111" t="s">
        <v>89</v>
      </c>
      <c r="C25" s="111"/>
      <c r="D25" s="111"/>
      <c r="E25" s="111"/>
      <c r="F25" s="111"/>
      <c r="G25" s="111"/>
      <c r="H25" s="110"/>
      <c r="I25" s="110"/>
      <c r="J25" s="111"/>
      <c r="K25" s="110"/>
      <c r="L25" s="111" t="s">
        <v>87</v>
      </c>
      <c r="M25" s="111"/>
      <c r="N25" s="111"/>
      <c r="O25" s="110"/>
      <c r="P25" s="110"/>
      <c r="Q25" s="110"/>
      <c r="R25" s="110"/>
      <c r="S25" s="116"/>
      <c r="T25" s="116"/>
      <c r="U25" s="112"/>
      <c r="V25" s="112"/>
      <c r="W25" s="107"/>
    </row>
    <row r="26" spans="1:19" ht="15">
      <c r="A26" s="110"/>
      <c r="B26" s="111" t="s">
        <v>67</v>
      </c>
      <c r="C26" s="111"/>
      <c r="D26" s="111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06"/>
    </row>
    <row r="27" spans="1:19" ht="15">
      <c r="A27" s="110"/>
      <c r="B27" s="111" t="s">
        <v>68</v>
      </c>
      <c r="C27" s="111"/>
      <c r="D27" s="111"/>
      <c r="E27" s="111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06"/>
    </row>
    <row r="28" spans="1:19" ht="15">
      <c r="A28" s="110"/>
      <c r="B28" s="111" t="s">
        <v>69</v>
      </c>
      <c r="C28" s="111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06"/>
    </row>
    <row r="29" spans="1:19" ht="15">
      <c r="A29" s="110"/>
      <c r="B29" s="111"/>
      <c r="C29" s="111"/>
      <c r="D29" s="111"/>
      <c r="E29" s="111"/>
      <c r="F29" s="111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06"/>
    </row>
    <row r="30" spans="1:19" ht="15">
      <c r="A30" s="111" t="s">
        <v>80</v>
      </c>
      <c r="B30" s="111"/>
      <c r="C30" s="111"/>
      <c r="D30" s="111"/>
      <c r="E30" s="111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06"/>
    </row>
    <row r="31" spans="1:19" ht="15">
      <c r="A31" s="111"/>
      <c r="B31" s="111" t="s">
        <v>70</v>
      </c>
      <c r="C31" s="111"/>
      <c r="D31" s="111"/>
      <c r="E31" s="111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06"/>
    </row>
    <row r="32" spans="1:19" ht="15">
      <c r="A32" s="110"/>
      <c r="B32" s="111" t="s">
        <v>58</v>
      </c>
      <c r="C32" s="111"/>
      <c r="D32" s="111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06"/>
    </row>
    <row r="33" spans="1:19" ht="15">
      <c r="A33" s="110"/>
      <c r="B33" s="111" t="s">
        <v>59</v>
      </c>
      <c r="C33" s="111"/>
      <c r="D33" s="111"/>
      <c r="E33" s="111"/>
      <c r="F33" s="111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06"/>
    </row>
    <row r="34" spans="1:19" ht="15">
      <c r="A34" s="110"/>
      <c r="B34" s="110"/>
      <c r="C34" s="110"/>
      <c r="D34" s="110"/>
      <c r="E34" s="110"/>
      <c r="F34" s="110"/>
      <c r="G34" s="110"/>
      <c r="H34" s="111"/>
      <c r="I34" s="111"/>
      <c r="J34" s="111"/>
      <c r="K34" s="110"/>
      <c r="L34" s="110"/>
      <c r="M34" s="110"/>
      <c r="N34" s="110"/>
      <c r="O34" s="110"/>
      <c r="P34" s="110"/>
      <c r="Q34" s="110"/>
      <c r="R34" s="110"/>
      <c r="S34" s="106"/>
    </row>
    <row r="35" spans="1:19" ht="15">
      <c r="A35" s="111" t="s">
        <v>81</v>
      </c>
      <c r="B35" s="111"/>
      <c r="C35" s="111"/>
      <c r="D35" s="111"/>
      <c r="E35" s="110"/>
      <c r="F35" s="110"/>
      <c r="G35" s="111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06"/>
    </row>
    <row r="36" spans="1:19" ht="15">
      <c r="A36" s="110"/>
      <c r="B36" s="111" t="s">
        <v>61</v>
      </c>
      <c r="C36" s="111"/>
      <c r="D36" s="111"/>
      <c r="E36" s="111"/>
      <c r="F36" s="110"/>
      <c r="G36" s="111"/>
      <c r="H36" s="111"/>
      <c r="I36" s="111"/>
      <c r="J36" s="111"/>
      <c r="K36" s="110"/>
      <c r="L36" s="110"/>
      <c r="M36" s="110"/>
      <c r="N36" s="110"/>
      <c r="O36" s="110"/>
      <c r="P36" s="110"/>
      <c r="Q36" s="110"/>
      <c r="R36" s="110"/>
      <c r="S36" s="106"/>
    </row>
    <row r="37" spans="1:19" ht="15">
      <c r="A37" s="110"/>
      <c r="B37" s="111" t="s">
        <v>62</v>
      </c>
      <c r="C37" s="111"/>
      <c r="D37" s="111"/>
      <c r="E37" s="111"/>
      <c r="F37" s="110"/>
      <c r="G37" s="111"/>
      <c r="H37" s="111"/>
      <c r="I37" s="111"/>
      <c r="J37" s="111"/>
      <c r="K37" s="110"/>
      <c r="L37" s="110"/>
      <c r="M37" s="110"/>
      <c r="N37" s="110"/>
      <c r="O37" s="110"/>
      <c r="P37" s="110"/>
      <c r="Q37" s="110"/>
      <c r="R37" s="110"/>
      <c r="S37" s="106"/>
    </row>
    <row r="38" spans="1:19" ht="15">
      <c r="A38" s="110"/>
      <c r="B38" s="111" t="s">
        <v>62</v>
      </c>
      <c r="C38" s="111"/>
      <c r="D38" s="111"/>
      <c r="E38" s="111"/>
      <c r="F38" s="110"/>
      <c r="G38" s="111"/>
      <c r="H38" s="111"/>
      <c r="I38" s="111"/>
      <c r="J38" s="111"/>
      <c r="K38" s="111"/>
      <c r="L38" s="111"/>
      <c r="M38" s="110"/>
      <c r="N38" s="110"/>
      <c r="O38" s="110"/>
      <c r="P38" s="110"/>
      <c r="Q38" s="110"/>
      <c r="R38" s="110"/>
      <c r="S38" s="106"/>
    </row>
    <row r="39" spans="1:19" ht="1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06"/>
    </row>
    <row r="40" spans="1:19" ht="15">
      <c r="A40" s="112"/>
      <c r="B40" s="116"/>
      <c r="C40" s="116"/>
      <c r="D40" s="116"/>
      <c r="E40" s="116"/>
      <c r="F40" s="116"/>
      <c r="G40" s="116"/>
      <c r="H40" s="116"/>
      <c r="I40" s="116"/>
      <c r="J40" s="112"/>
      <c r="K40" s="112"/>
      <c r="L40" s="112"/>
      <c r="M40" s="112"/>
      <c r="N40" s="112"/>
      <c r="O40" s="107"/>
      <c r="P40" s="107"/>
      <c r="Q40" s="107"/>
      <c r="R40" s="106"/>
      <c r="S40" s="106"/>
    </row>
    <row r="41" spans="1:19" ht="1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07"/>
      <c r="P41" s="107"/>
      <c r="Q41" s="107"/>
      <c r="R41" s="106"/>
      <c r="S41" s="106"/>
    </row>
    <row r="42" spans="1:19" ht="15">
      <c r="A42" s="112"/>
      <c r="B42" s="112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2"/>
      <c r="N42" s="112"/>
      <c r="O42" s="107"/>
      <c r="P42" s="107"/>
      <c r="Q42" s="107"/>
      <c r="R42" s="106"/>
      <c r="S42" s="106"/>
    </row>
    <row r="43" spans="1:19" ht="15">
      <c r="A43" s="112"/>
      <c r="B43" s="112"/>
      <c r="C43" s="116"/>
      <c r="D43" s="116"/>
      <c r="E43" s="116"/>
      <c r="F43" s="116"/>
      <c r="G43" s="116"/>
      <c r="H43" s="116"/>
      <c r="I43" s="116"/>
      <c r="J43" s="116"/>
      <c r="K43" s="116"/>
      <c r="L43" s="112"/>
      <c r="M43" s="112"/>
      <c r="N43" s="112"/>
      <c r="O43" s="107"/>
      <c r="P43" s="107"/>
      <c r="Q43" s="107"/>
      <c r="R43" s="106"/>
      <c r="S43" s="106"/>
    </row>
    <row r="44" spans="1:19" ht="15">
      <c r="A44" s="112"/>
      <c r="B44" s="112"/>
      <c r="C44" s="116"/>
      <c r="D44" s="116"/>
      <c r="E44" s="116"/>
      <c r="F44" s="116"/>
      <c r="G44" s="116"/>
      <c r="H44" s="116"/>
      <c r="I44" s="116"/>
      <c r="J44" s="116"/>
      <c r="K44" s="112"/>
      <c r="L44" s="112"/>
      <c r="M44" s="112"/>
      <c r="N44" s="112"/>
      <c r="O44" s="107"/>
      <c r="P44" s="107"/>
      <c r="Q44" s="107"/>
      <c r="R44" s="106"/>
      <c r="S44" s="106"/>
    </row>
    <row r="45" spans="1:19" ht="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6"/>
      <c r="S45" s="106"/>
    </row>
    <row r="46" spans="1:19" ht="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6"/>
      <c r="S46" s="106"/>
    </row>
    <row r="47" spans="1:19" ht="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6"/>
      <c r="S47" s="106"/>
    </row>
    <row r="48" spans="1:19" ht="12.75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spans="1:19" ht="12.75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spans="1:19" ht="12.75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spans="1:19" ht="12.75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spans="1:19" ht="12.7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spans="1:19" ht="12.75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spans="1:19" ht="12.75">
      <c r="A54" s="106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spans="1:19" ht="12.75">
      <c r="A55" s="106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spans="1:19" ht="12.75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spans="1:19" ht="12.75">
      <c r="A57" s="106"/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spans="1:19" ht="12.7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spans="1:19" ht="12.7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</sheetData>
  <sheetProtection/>
  <hyperlinks>
    <hyperlink ref="K22:W22" location="Оптовый!F165" display="з. Декоративно-фактурные покрытия (шпатлевки, штукатурки и краски декоративные, краски для обоев)"/>
    <hyperlink ref="K23:T23" location="Оптовый!F191" display="и. Эмали для шифера"/>
    <hyperlink ref="F10:K10" location="Скидки!A1" display="СКИДКИ НА ПРОДУКЦИЮ до 12%"/>
    <hyperlink ref="J22" location="Оптовый!F165" display="з. Декоративно-фактурные покрытия (шпатлевки, штукатурки и краски декоративные, краски для обоев)"/>
    <hyperlink ref="J23" location="Оптовый!F191" display="и. Эмали для шифера"/>
    <hyperlink ref="J24" location="Оптовый!A85" display="к. Шпатлёвки"/>
    <hyperlink ref="A13:I13" location="Люкс!A1" display="        1. Материалы класса ЛЮКС: "/>
    <hyperlink ref="B14:D14" location="Заглавие!A1" display="а)  Фасадные краски"/>
    <hyperlink ref="B15:D15" location="Люкс!A1" display="б) Интерьерные краски"/>
    <hyperlink ref="B16:G16" location="Люкс!A40" display="в) Грунтовки по минеральным поверхностям"/>
    <hyperlink ref="B17:C17" location="Люкс!A40" display="г) Шпатлёвки"/>
    <hyperlink ref="A19:D19" location="Стандарт!A1" display="        2. Материалы класса СТАНДАРТ:"/>
    <hyperlink ref="B20:I20" location="Стандарт!A1" display="а) Краски для наружных работ по минеральным поверхностям "/>
    <hyperlink ref="B21:G21" location="Стандарт!A1" display="б) Грунтовки по минеральным поверхностям"/>
    <hyperlink ref="B22:G22" location="Стандарт!A53" display="в) Для помещений с нормальной влажностью"/>
    <hyperlink ref="B23:C23" location="Стандарт!A53" display="г) Для потолков"/>
    <hyperlink ref="B24:G25" location="Стандарт!A73" display="д) Для помещений с повышенной влажностью, "/>
    <hyperlink ref="B26:D26" location="Стандарт!A86" display="е) Материалы по дереву"/>
    <hyperlink ref="B27:E27" location="Стандарт!A110" display="ж) Материалы по металлу"/>
    <hyperlink ref="B28:C28" location="Стандарт!A141" display="з) Шпатлевки"/>
    <hyperlink ref="A30:E30" location="Муниципал!A1" display="       3. Материалы класса МУНИЦИПАЛ:"/>
    <hyperlink ref="B31:E31" location="Муниципал!A1" display="а) Фасадные краски"/>
    <hyperlink ref="B32:D32" location="Муниципал!A1" display="б) Интерьерные краски"/>
    <hyperlink ref="B33:F33" location="Муниципал!A1" display="в) Грунтовки по минеральным поверхностям"/>
    <hyperlink ref="A35:D35" location="Колор!A1" display="      4. Материалы класса КОЛОР:"/>
    <hyperlink ref="B36:E36" location="Колор!A1" display="а) Колеровочные Базы"/>
    <hyperlink ref="B37:E37" location="Колор!A1" display="б) Готовые колерованные краски"/>
    <hyperlink ref="B38:E38" location="Колор!A1" display="б) Готовые колерованные краски"/>
    <hyperlink ref="K13:O13" location="Декор!A1" display="     5) Материалы класса ДЕКОР:"/>
    <hyperlink ref="L14:Q14" location="Декор!A1" display="а) Декоративные шпатлёвки и штукатурки"/>
    <hyperlink ref="L15:O15" location="Декор!A46" display="б) Декоративные краски"/>
    <hyperlink ref="L16:P16" location="Декор!A59" display="в) Декоративные краски для обоев"/>
    <hyperlink ref="K19:N19" location="Спец!A1" display="     6) СПЕЦ. Материалы:"/>
    <hyperlink ref="L20:R20" location="Спец!A1" display="а) Материалы (краски, лаки и шпатлёвки) для балок"/>
    <hyperlink ref="L21:M21" location="Спец!A45" display="б) ГЕРМЕТИКИ"/>
    <hyperlink ref="L22:O22" location="Спец!A45" display="в) Клеи"/>
    <hyperlink ref="L23:O23" location="Спец!A65" display="г) Краски для цоколя"/>
    <hyperlink ref="L24:O24" location="Спец!A71" display="д) Эмаль по шиферу"/>
    <hyperlink ref="L25:N25" location="Спец!A79" display="е) Краска для пола"/>
    <hyperlink ref="B14" location="Люкс!A1" display="а)  Фасадные краски"/>
  </hyperlinks>
  <printOptions/>
  <pageMargins left="0.7" right="0.7" top="0.75" bottom="0.75" header="0.3" footer="0.3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45"/>
  <sheetViews>
    <sheetView view="pageBreakPreview" zoomScaleSheetLayoutView="100" zoomScalePageLayoutView="0" workbookViewId="0" topLeftCell="A25">
      <selection activeCell="A1" sqref="A1:N1"/>
    </sheetView>
  </sheetViews>
  <sheetFormatPr defaultColWidth="9.00390625" defaultRowHeight="12.75"/>
  <cols>
    <col min="1" max="1" width="25.875" style="91" customWidth="1"/>
    <col min="2" max="2" width="9.875" style="91" customWidth="1"/>
    <col min="3" max="3" width="9.125" style="91" customWidth="1"/>
    <col min="4" max="4" width="0.2421875" style="91" hidden="1" customWidth="1"/>
    <col min="5" max="5" width="11.875" style="91" customWidth="1"/>
    <col min="6" max="6" width="14.125" style="91" hidden="1" customWidth="1"/>
    <col min="7" max="7" width="14.125" style="91" customWidth="1"/>
    <col min="8" max="8" width="21.625" style="91" customWidth="1"/>
    <col min="9" max="9" width="10.375" style="91" customWidth="1"/>
    <col min="10" max="11" width="10.875" style="91" customWidth="1"/>
    <col min="12" max="12" width="12.375" style="91" hidden="1" customWidth="1"/>
    <col min="13" max="13" width="12.375" style="91" customWidth="1"/>
    <col min="14" max="14" width="12.75390625" style="91" hidden="1" customWidth="1"/>
    <col min="15" max="15" width="21.375" style="91" customWidth="1"/>
    <col min="16" max="16384" width="9.125" style="91" customWidth="1"/>
  </cols>
  <sheetData>
    <row r="1" spans="1:14" ht="30.75" customHeight="1">
      <c r="A1" s="291" t="s">
        <v>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8" ht="12.75" hidden="1">
      <c r="A2" s="92"/>
      <c r="B2" s="92"/>
      <c r="C2" s="92"/>
      <c r="D2" s="94"/>
      <c r="E2" s="94"/>
      <c r="F2" s="94"/>
      <c r="G2" s="94"/>
      <c r="H2" s="88"/>
    </row>
    <row r="3" spans="1:14" ht="36" customHeight="1" thickBot="1">
      <c r="A3" s="293" t="s">
        <v>161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ht="13.5" hidden="1" thickBot="1"/>
    <row r="5" spans="1:14" ht="93" customHeight="1" thickBot="1">
      <c r="A5" s="10" t="s">
        <v>0</v>
      </c>
      <c r="B5" s="11" t="s">
        <v>1</v>
      </c>
      <c r="C5" s="12" t="s">
        <v>32</v>
      </c>
      <c r="D5" s="13" t="s">
        <v>2</v>
      </c>
      <c r="E5" s="13" t="s">
        <v>2</v>
      </c>
      <c r="F5" s="14" t="s">
        <v>3</v>
      </c>
      <c r="G5" s="14" t="s">
        <v>3</v>
      </c>
      <c r="H5" s="10" t="s">
        <v>0</v>
      </c>
      <c r="I5" s="11" t="s">
        <v>1</v>
      </c>
      <c r="J5" s="12" t="s">
        <v>32</v>
      </c>
      <c r="K5" s="13" t="s">
        <v>2</v>
      </c>
      <c r="L5" s="13" t="s">
        <v>2</v>
      </c>
      <c r="M5" s="17" t="s">
        <v>3</v>
      </c>
      <c r="N5" s="17" t="s">
        <v>3</v>
      </c>
    </row>
    <row r="6" spans="1:14" ht="20.25" customHeight="1" thickBot="1">
      <c r="A6" s="286" t="s">
        <v>27</v>
      </c>
      <c r="B6" s="287"/>
      <c r="C6" s="287"/>
      <c r="D6" s="287"/>
      <c r="E6" s="292"/>
      <c r="F6" s="292"/>
      <c r="G6" s="292"/>
      <c r="H6" s="287"/>
      <c r="I6" s="287"/>
      <c r="J6" s="287"/>
      <c r="K6" s="287"/>
      <c r="L6" s="287"/>
      <c r="M6" s="287"/>
      <c r="N6" s="287"/>
    </row>
    <row r="7" spans="1:14" ht="15.75" customHeight="1" thickBot="1">
      <c r="A7" s="294" t="s">
        <v>165</v>
      </c>
      <c r="B7" s="40">
        <v>1.3</v>
      </c>
      <c r="C7" s="41" t="s">
        <v>5</v>
      </c>
      <c r="D7" s="121">
        <v>73.06165607692306</v>
      </c>
      <c r="E7" s="123">
        <f aca="true" t="shared" si="0" ref="E7:E12">D7*1.08</f>
        <v>78.90658856307691</v>
      </c>
      <c r="F7" s="123">
        <v>94.98015289999998</v>
      </c>
      <c r="G7" s="123">
        <f aca="true" t="shared" si="1" ref="G7:G12">F7*1.08</f>
        <v>102.57856513199998</v>
      </c>
      <c r="H7" s="268" t="s">
        <v>106</v>
      </c>
      <c r="I7" s="43">
        <v>1.3</v>
      </c>
      <c r="J7" s="43" t="s">
        <v>5</v>
      </c>
      <c r="K7" s="225">
        <f aca="true" t="shared" si="2" ref="K7:K12">L7*1.08</f>
        <v>105.62081624307692</v>
      </c>
      <c r="L7" s="121">
        <v>97.79705207692307</v>
      </c>
      <c r="M7" s="220">
        <f aca="true" t="shared" si="3" ref="M7:M12">N7*1.08</f>
        <v>137.307061116</v>
      </c>
      <c r="N7" s="122">
        <v>127.13616769999999</v>
      </c>
    </row>
    <row r="8" spans="1:14" ht="15.75" customHeight="1" thickBot="1">
      <c r="A8" s="295"/>
      <c r="B8" s="6">
        <v>4.3</v>
      </c>
      <c r="C8" s="7" t="s">
        <v>6</v>
      </c>
      <c r="D8" s="123">
        <v>68.63475625581394</v>
      </c>
      <c r="E8" s="123">
        <f t="shared" si="0"/>
        <v>74.12553675627906</v>
      </c>
      <c r="F8" s="123">
        <v>295.12945189999994</v>
      </c>
      <c r="G8" s="123">
        <f t="shared" si="1"/>
        <v>318.73980805199994</v>
      </c>
      <c r="H8" s="269"/>
      <c r="I8" s="7">
        <v>4.3</v>
      </c>
      <c r="J8" s="7" t="s">
        <v>6</v>
      </c>
      <c r="K8" s="225">
        <f t="shared" si="2"/>
        <v>100.83976443627907</v>
      </c>
      <c r="L8" s="123">
        <v>93.37015225581395</v>
      </c>
      <c r="M8" s="220">
        <f t="shared" si="3"/>
        <v>433.610987076</v>
      </c>
      <c r="N8" s="124">
        <v>401.49165469999997</v>
      </c>
    </row>
    <row r="9" spans="1:14" ht="15.75" customHeight="1" thickBot="1">
      <c r="A9" s="295"/>
      <c r="B9" s="6">
        <v>7.2</v>
      </c>
      <c r="C9" s="7" t="s">
        <v>7</v>
      </c>
      <c r="D9" s="123">
        <v>66.21853855555555</v>
      </c>
      <c r="E9" s="123">
        <f t="shared" si="0"/>
        <v>71.51602164</v>
      </c>
      <c r="F9" s="123">
        <v>476.7734776</v>
      </c>
      <c r="G9" s="123">
        <f t="shared" si="1"/>
        <v>514.915355808</v>
      </c>
      <c r="H9" s="269"/>
      <c r="I9" s="7">
        <v>7.2</v>
      </c>
      <c r="J9" s="7" t="s">
        <v>7</v>
      </c>
      <c r="K9" s="225">
        <f t="shared" si="2"/>
        <v>98.23024932</v>
      </c>
      <c r="L9" s="123">
        <v>90.95393455555555</v>
      </c>
      <c r="M9" s="220">
        <f t="shared" si="3"/>
        <v>707.257795104</v>
      </c>
      <c r="N9" s="124">
        <v>654.8683288</v>
      </c>
    </row>
    <row r="10" spans="1:14" ht="15.75" customHeight="1" thickBot="1">
      <c r="A10" s="295"/>
      <c r="B10" s="6">
        <v>14.4</v>
      </c>
      <c r="C10" s="7" t="s">
        <v>8</v>
      </c>
      <c r="D10" s="123">
        <v>65.32944133333332</v>
      </c>
      <c r="E10" s="123">
        <f t="shared" si="0"/>
        <v>70.55579664</v>
      </c>
      <c r="F10" s="123">
        <v>940.7439551999998</v>
      </c>
      <c r="G10" s="123">
        <f t="shared" si="1"/>
        <v>1016.003471616</v>
      </c>
      <c r="H10" s="269"/>
      <c r="I10" s="7">
        <v>14.4</v>
      </c>
      <c r="J10" s="7" t="s">
        <v>8</v>
      </c>
      <c r="K10" s="225">
        <f t="shared" si="2"/>
        <v>97.27002432</v>
      </c>
      <c r="L10" s="123">
        <v>90.06483733333333</v>
      </c>
      <c r="M10" s="220">
        <f t="shared" si="3"/>
        <v>1400.6883502080002</v>
      </c>
      <c r="N10" s="124">
        <v>1296.9336576</v>
      </c>
    </row>
    <row r="11" spans="1:14" ht="15.75" customHeight="1" thickBot="1">
      <c r="A11" s="295"/>
      <c r="B11" s="4">
        <v>40</v>
      </c>
      <c r="C11" s="5" t="s">
        <v>9</v>
      </c>
      <c r="D11" s="123">
        <v>63.881482999999996</v>
      </c>
      <c r="E11" s="123">
        <f t="shared" si="0"/>
        <v>68.99200164</v>
      </c>
      <c r="F11" s="123">
        <v>2555.2593199999997</v>
      </c>
      <c r="G11" s="123">
        <f t="shared" si="1"/>
        <v>2759.6800656</v>
      </c>
      <c r="H11" s="269"/>
      <c r="I11" s="5">
        <v>40</v>
      </c>
      <c r="J11" s="5" t="s">
        <v>9</v>
      </c>
      <c r="K11" s="225">
        <f t="shared" si="2"/>
        <v>95.70622932</v>
      </c>
      <c r="L11" s="123">
        <v>88.616879</v>
      </c>
      <c r="M11" s="220">
        <f t="shared" si="3"/>
        <v>3828.2491728</v>
      </c>
      <c r="N11" s="124">
        <v>3544.67516</v>
      </c>
    </row>
    <row r="12" spans="1:14" ht="15.75" customHeight="1" thickBot="1">
      <c r="A12" s="296"/>
      <c r="B12" s="44">
        <v>60</v>
      </c>
      <c r="C12" s="45" t="s">
        <v>10</v>
      </c>
      <c r="D12" s="127">
        <v>65.436133</v>
      </c>
      <c r="E12" s="123">
        <f t="shared" si="0"/>
        <v>70.67102364</v>
      </c>
      <c r="F12" s="123">
        <v>3926.1679799999997</v>
      </c>
      <c r="G12" s="123">
        <f t="shared" si="1"/>
        <v>4240.2614184</v>
      </c>
      <c r="H12" s="270"/>
      <c r="I12" s="45">
        <v>60</v>
      </c>
      <c r="J12" s="45" t="s">
        <v>10</v>
      </c>
      <c r="K12" s="225">
        <f t="shared" si="2"/>
        <v>97.38525132</v>
      </c>
      <c r="L12" s="125">
        <v>90.17152899999999</v>
      </c>
      <c r="M12" s="220">
        <f t="shared" si="3"/>
        <v>5843.1150792</v>
      </c>
      <c r="N12" s="126">
        <v>5410.29174</v>
      </c>
    </row>
    <row r="13" spans="1:14" ht="27" customHeight="1" thickBot="1">
      <c r="A13" s="286" t="s">
        <v>48</v>
      </c>
      <c r="B13" s="287"/>
      <c r="C13" s="287"/>
      <c r="D13" s="287"/>
      <c r="E13" s="288"/>
      <c r="F13" s="288"/>
      <c r="G13" s="288"/>
      <c r="H13" s="287"/>
      <c r="I13" s="287"/>
      <c r="J13" s="287"/>
      <c r="K13" s="287"/>
      <c r="L13" s="287"/>
      <c r="M13" s="287"/>
      <c r="N13" s="287"/>
    </row>
    <row r="14" spans="1:14" ht="15.75" customHeight="1" thickBot="1">
      <c r="A14" s="268" t="s">
        <v>152</v>
      </c>
      <c r="B14" s="42">
        <v>1.3</v>
      </c>
      <c r="C14" s="43" t="s">
        <v>5</v>
      </c>
      <c r="D14" s="129">
        <v>63.575547576923064</v>
      </c>
      <c r="E14" s="123">
        <f>D14*1.08</f>
        <v>68.66159138307691</v>
      </c>
      <c r="F14" s="123">
        <v>82.64821184999998</v>
      </c>
      <c r="G14" s="123">
        <f>F14*1.08</f>
        <v>89.26006879799999</v>
      </c>
      <c r="H14" s="268" t="s">
        <v>102</v>
      </c>
      <c r="I14" s="42">
        <v>1.3</v>
      </c>
      <c r="J14" s="43" t="s">
        <v>5</v>
      </c>
      <c r="K14" s="226">
        <f>L14*1.08</f>
        <v>62.64180368307694</v>
      </c>
      <c r="L14" s="121">
        <v>58.001670076923084</v>
      </c>
      <c r="M14" s="220">
        <f>N14*1.08</f>
        <v>81.43434478800002</v>
      </c>
      <c r="N14" s="122">
        <v>75.40217110000002</v>
      </c>
    </row>
    <row r="15" spans="1:14" ht="15.75" customHeight="1" thickBot="1">
      <c r="A15" s="269"/>
      <c r="B15" s="6">
        <v>4.3</v>
      </c>
      <c r="C15" s="7" t="s">
        <v>6</v>
      </c>
      <c r="D15" s="123">
        <v>59.14864775581395</v>
      </c>
      <c r="E15" s="123">
        <f aca="true" t="shared" si="4" ref="E15:E31">D15*1.08</f>
        <v>63.88053957627907</v>
      </c>
      <c r="F15" s="123">
        <v>254.33918534999995</v>
      </c>
      <c r="G15" s="123">
        <f aca="true" t="shared" si="5" ref="G15:G31">F15*1.08</f>
        <v>274.68632017799996</v>
      </c>
      <c r="H15" s="269"/>
      <c r="I15" s="6">
        <v>4.3</v>
      </c>
      <c r="J15" s="7" t="s">
        <v>6</v>
      </c>
      <c r="K15" s="226">
        <f aca="true" t="shared" si="6" ref="K15:K31">L15*1.08</f>
        <v>57.86075187627908</v>
      </c>
      <c r="L15" s="123">
        <v>53.57477025581396</v>
      </c>
      <c r="M15" s="220">
        <f aca="true" t="shared" si="7" ref="M15:M31">N15*1.08</f>
        <v>248.80123306800004</v>
      </c>
      <c r="N15" s="124">
        <v>230.37151210000002</v>
      </c>
    </row>
    <row r="16" spans="1:14" ht="15.75" customHeight="1" thickBot="1">
      <c r="A16" s="269"/>
      <c r="B16" s="6">
        <v>7.2</v>
      </c>
      <c r="C16" s="7" t="s">
        <v>7</v>
      </c>
      <c r="D16" s="123">
        <v>56.732430055555554</v>
      </c>
      <c r="E16" s="123">
        <f t="shared" si="4"/>
        <v>61.27102446</v>
      </c>
      <c r="F16" s="123">
        <v>408.4734964</v>
      </c>
      <c r="G16" s="123">
        <f t="shared" si="5"/>
        <v>441.15137611200004</v>
      </c>
      <c r="H16" s="269"/>
      <c r="I16" s="6">
        <v>7.2</v>
      </c>
      <c r="J16" s="7" t="s">
        <v>7</v>
      </c>
      <c r="K16" s="226">
        <f t="shared" si="6"/>
        <v>55.25123676</v>
      </c>
      <c r="L16" s="123">
        <v>51.15855255555555</v>
      </c>
      <c r="M16" s="220">
        <f t="shared" si="7"/>
        <v>397.80890467200004</v>
      </c>
      <c r="N16" s="124">
        <v>368.3415784</v>
      </c>
    </row>
    <row r="17" spans="1:14" ht="15.75" customHeight="1" thickBot="1">
      <c r="A17" s="269"/>
      <c r="B17" s="6">
        <v>14.4</v>
      </c>
      <c r="C17" s="7" t="s">
        <v>8</v>
      </c>
      <c r="D17" s="123">
        <v>55.84333283333333</v>
      </c>
      <c r="E17" s="123">
        <f t="shared" si="4"/>
        <v>60.31079946</v>
      </c>
      <c r="F17" s="123">
        <v>804.1439928</v>
      </c>
      <c r="G17" s="123">
        <f t="shared" si="5"/>
        <v>868.475512224</v>
      </c>
      <c r="H17" s="269"/>
      <c r="I17" s="6">
        <v>14.4</v>
      </c>
      <c r="J17" s="7" t="s">
        <v>8</v>
      </c>
      <c r="K17" s="226">
        <f t="shared" si="6"/>
        <v>54.29101176000001</v>
      </c>
      <c r="L17" s="123">
        <v>50.26945533333334</v>
      </c>
      <c r="M17" s="220">
        <f t="shared" si="7"/>
        <v>781.7905693440002</v>
      </c>
      <c r="N17" s="124">
        <v>723.8801568000001</v>
      </c>
    </row>
    <row r="18" spans="1:14" ht="15.75" customHeight="1" thickBot="1">
      <c r="A18" s="269"/>
      <c r="B18" s="6">
        <v>40</v>
      </c>
      <c r="C18" s="7" t="s">
        <v>9</v>
      </c>
      <c r="D18" s="123">
        <v>54.3953745</v>
      </c>
      <c r="E18" s="123">
        <f t="shared" si="4"/>
        <v>58.74700446000001</v>
      </c>
      <c r="F18" s="123">
        <v>2175.81498</v>
      </c>
      <c r="G18" s="123">
        <f t="shared" si="5"/>
        <v>2349.8801784</v>
      </c>
      <c r="H18" s="269"/>
      <c r="I18" s="4">
        <v>40</v>
      </c>
      <c r="J18" s="5" t="s">
        <v>9</v>
      </c>
      <c r="K18" s="226">
        <f t="shared" si="6"/>
        <v>52.727216760000005</v>
      </c>
      <c r="L18" s="123">
        <v>48.821497</v>
      </c>
      <c r="M18" s="220">
        <f t="shared" si="7"/>
        <v>2109.0886704</v>
      </c>
      <c r="N18" s="124">
        <v>1952.85988</v>
      </c>
    </row>
    <row r="19" spans="1:14" ht="15.75" customHeight="1" thickBot="1">
      <c r="A19" s="270"/>
      <c r="B19" s="44">
        <v>60</v>
      </c>
      <c r="C19" s="45" t="s">
        <v>10</v>
      </c>
      <c r="D19" s="127">
        <v>55.9500245</v>
      </c>
      <c r="E19" s="123">
        <f t="shared" si="4"/>
        <v>60.42602646</v>
      </c>
      <c r="F19" s="123">
        <v>3357.0014699999997</v>
      </c>
      <c r="G19" s="123">
        <f t="shared" si="5"/>
        <v>3625.5615875999997</v>
      </c>
      <c r="H19" s="270"/>
      <c r="I19" s="44">
        <v>60</v>
      </c>
      <c r="J19" s="45" t="s">
        <v>10</v>
      </c>
      <c r="K19" s="226">
        <f t="shared" si="6"/>
        <v>54.40623876000001</v>
      </c>
      <c r="L19" s="125">
        <v>50.376147</v>
      </c>
      <c r="M19" s="220">
        <f t="shared" si="7"/>
        <v>3264.3743256000007</v>
      </c>
      <c r="N19" s="126">
        <v>3022.5688200000004</v>
      </c>
    </row>
    <row r="20" spans="1:14" ht="15.75" customHeight="1" thickBot="1">
      <c r="A20" s="268" t="s">
        <v>103</v>
      </c>
      <c r="B20" s="42">
        <v>1.3</v>
      </c>
      <c r="C20" s="43" t="s">
        <v>5</v>
      </c>
      <c r="D20" s="121">
        <v>72.70408657692306</v>
      </c>
      <c r="E20" s="123">
        <f t="shared" si="4"/>
        <v>78.52041350307691</v>
      </c>
      <c r="F20" s="123">
        <v>94.51531254999998</v>
      </c>
      <c r="G20" s="123">
        <f t="shared" si="5"/>
        <v>102.07653755399998</v>
      </c>
      <c r="H20" s="277" t="s">
        <v>104</v>
      </c>
      <c r="I20" s="133">
        <v>1.3</v>
      </c>
      <c r="J20" s="134" t="s">
        <v>5</v>
      </c>
      <c r="K20" s="226">
        <f t="shared" si="6"/>
        <v>55.29361083230768</v>
      </c>
      <c r="L20" s="135">
        <v>51.19778780769229</v>
      </c>
      <c r="M20" s="220">
        <f t="shared" si="7"/>
        <v>71.881694082</v>
      </c>
      <c r="N20" s="135">
        <v>66.55712414999999</v>
      </c>
    </row>
    <row r="21" spans="1:14" ht="15.75" customHeight="1" thickBot="1">
      <c r="A21" s="269"/>
      <c r="B21" s="6">
        <v>4.3</v>
      </c>
      <c r="C21" s="7" t="s">
        <v>6</v>
      </c>
      <c r="D21" s="123">
        <v>68.27718675581394</v>
      </c>
      <c r="E21" s="123">
        <f t="shared" si="4"/>
        <v>73.73936169627906</v>
      </c>
      <c r="F21" s="123">
        <v>293.5919030499999</v>
      </c>
      <c r="G21" s="123">
        <f t="shared" si="5"/>
        <v>317.07925529399995</v>
      </c>
      <c r="H21" s="278"/>
      <c r="I21" s="24">
        <v>4.3</v>
      </c>
      <c r="J21" s="25" t="s">
        <v>6</v>
      </c>
      <c r="K21" s="226">
        <f t="shared" si="6"/>
        <v>50.204104070232546</v>
      </c>
      <c r="L21" s="132">
        <v>46.485281546511615</v>
      </c>
      <c r="M21" s="220">
        <f t="shared" si="7"/>
        <v>215.87764750199995</v>
      </c>
      <c r="N21" s="132">
        <v>199.88671064999994</v>
      </c>
    </row>
    <row r="22" spans="1:14" ht="15.75" customHeight="1" thickBot="1">
      <c r="A22" s="269"/>
      <c r="B22" s="6">
        <v>7.2</v>
      </c>
      <c r="C22" s="7" t="s">
        <v>7</v>
      </c>
      <c r="D22" s="123">
        <v>65.86096905555554</v>
      </c>
      <c r="E22" s="123">
        <f t="shared" si="4"/>
        <v>71.12984657999999</v>
      </c>
      <c r="F22" s="123">
        <v>474.19897719999994</v>
      </c>
      <c r="G22" s="123">
        <f t="shared" si="5"/>
        <v>512.1348953759999</v>
      </c>
      <c r="H22" s="278"/>
      <c r="I22" s="24">
        <v>7.2</v>
      </c>
      <c r="J22" s="25" t="s">
        <v>7</v>
      </c>
      <c r="K22" s="226">
        <f t="shared" si="6"/>
        <v>47.426233139999994</v>
      </c>
      <c r="L22" s="132">
        <v>43.913178833333326</v>
      </c>
      <c r="M22" s="220">
        <f t="shared" si="7"/>
        <v>341.46887860800007</v>
      </c>
      <c r="N22" s="132">
        <v>316.17488760000003</v>
      </c>
    </row>
    <row r="23" spans="1:14" ht="15.75" customHeight="1" thickBot="1">
      <c r="A23" s="269"/>
      <c r="B23" s="6">
        <v>14.4</v>
      </c>
      <c r="C23" s="7" t="s">
        <v>8</v>
      </c>
      <c r="D23" s="123">
        <v>64.97187183333332</v>
      </c>
      <c r="E23" s="123">
        <f t="shared" si="4"/>
        <v>70.16962158</v>
      </c>
      <c r="F23" s="123">
        <v>935.5949543999999</v>
      </c>
      <c r="G23" s="123">
        <f t="shared" si="5"/>
        <v>1010.442550752</v>
      </c>
      <c r="H23" s="278"/>
      <c r="I23" s="24">
        <v>14.4</v>
      </c>
      <c r="J23" s="25" t="s">
        <v>8</v>
      </c>
      <c r="K23" s="226">
        <f t="shared" si="6"/>
        <v>46.40405814</v>
      </c>
      <c r="L23" s="132">
        <v>42.966720499999994</v>
      </c>
      <c r="M23" s="220">
        <f t="shared" si="7"/>
        <v>668.218437216</v>
      </c>
      <c r="N23" s="132">
        <v>618.7207751999999</v>
      </c>
    </row>
    <row r="24" spans="1:14" ht="15.75" customHeight="1" thickBot="1">
      <c r="A24" s="269"/>
      <c r="B24" s="4">
        <v>40</v>
      </c>
      <c r="C24" s="5" t="s">
        <v>9</v>
      </c>
      <c r="D24" s="123">
        <v>63.52391349999999</v>
      </c>
      <c r="E24" s="123">
        <f>D24*1.08</f>
        <v>68.60582658</v>
      </c>
      <c r="F24" s="123">
        <v>2540.9565399999997</v>
      </c>
      <c r="G24" s="123">
        <f t="shared" si="5"/>
        <v>2744.2330632</v>
      </c>
      <c r="H24" s="278"/>
      <c r="I24" s="24">
        <v>40</v>
      </c>
      <c r="J24" s="25" t="s">
        <v>9</v>
      </c>
      <c r="K24" s="226">
        <f t="shared" si="6"/>
        <v>44.739373140000005</v>
      </c>
      <c r="L24" s="132">
        <v>41.4253455</v>
      </c>
      <c r="M24" s="220">
        <f t="shared" si="7"/>
        <v>1789.5749255999997</v>
      </c>
      <c r="N24" s="132">
        <v>1657.0138199999997</v>
      </c>
    </row>
    <row r="25" spans="1:14" ht="15.75" customHeight="1" thickBot="1">
      <c r="A25" s="270"/>
      <c r="B25" s="44">
        <v>60</v>
      </c>
      <c r="C25" s="45" t="s">
        <v>10</v>
      </c>
      <c r="D25" s="125">
        <v>65.07856349999999</v>
      </c>
      <c r="E25" s="123">
        <f t="shared" si="4"/>
        <v>70.28484857999999</v>
      </c>
      <c r="F25" s="123">
        <v>3904.7138099999993</v>
      </c>
      <c r="G25" s="123">
        <f t="shared" si="5"/>
        <v>4217.090914799999</v>
      </c>
      <c r="H25" s="279"/>
      <c r="I25" s="56">
        <v>60</v>
      </c>
      <c r="J25" s="57" t="s">
        <v>10</v>
      </c>
      <c r="K25" s="226">
        <f t="shared" si="6"/>
        <v>46.526719140000004</v>
      </c>
      <c r="L25" s="138">
        <v>43.0802955</v>
      </c>
      <c r="M25" s="220">
        <f t="shared" si="7"/>
        <v>2791.6031483999996</v>
      </c>
      <c r="N25" s="138">
        <v>2584.8177299999993</v>
      </c>
    </row>
    <row r="26" spans="1:14" ht="15.75" customHeight="1" thickBot="1">
      <c r="A26" s="280" t="s">
        <v>153</v>
      </c>
      <c r="B26" s="46">
        <v>1.3</v>
      </c>
      <c r="C26" s="46" t="s">
        <v>5</v>
      </c>
      <c r="D26" s="121">
        <v>161.55558134615382</v>
      </c>
      <c r="E26" s="123">
        <f t="shared" si="4"/>
        <v>174.48002785384614</v>
      </c>
      <c r="F26" s="123">
        <v>210.02225574999997</v>
      </c>
      <c r="G26" s="123">
        <f t="shared" si="5"/>
        <v>226.82403620999997</v>
      </c>
      <c r="H26" s="277" t="s">
        <v>105</v>
      </c>
      <c r="I26" s="136">
        <v>1.3</v>
      </c>
      <c r="J26" s="137" t="s">
        <v>5</v>
      </c>
      <c r="K26" s="226">
        <f t="shared" si="6"/>
        <v>71.66464881230768</v>
      </c>
      <c r="L26" s="129">
        <v>66.35615630769229</v>
      </c>
      <c r="M26" s="220">
        <f t="shared" si="7"/>
        <v>93.16404345599997</v>
      </c>
      <c r="N26" s="130">
        <v>86.26300319999997</v>
      </c>
    </row>
    <row r="27" spans="1:14" ht="15.75" customHeight="1" thickBot="1">
      <c r="A27" s="281"/>
      <c r="B27" s="16">
        <v>4.3</v>
      </c>
      <c r="C27" s="16" t="s">
        <v>6</v>
      </c>
      <c r="D27" s="123">
        <v>157.41428796511627</v>
      </c>
      <c r="E27" s="123">
        <f t="shared" si="4"/>
        <v>170.00743100232557</v>
      </c>
      <c r="F27" s="123">
        <v>676.88143825</v>
      </c>
      <c r="G27" s="123">
        <f t="shared" si="5"/>
        <v>731.0319533100001</v>
      </c>
      <c r="H27" s="278"/>
      <c r="I27" s="95">
        <v>4.3</v>
      </c>
      <c r="J27" s="96" t="s">
        <v>6</v>
      </c>
      <c r="K27" s="226">
        <f t="shared" si="6"/>
        <v>68.5925705972093</v>
      </c>
      <c r="L27" s="123">
        <v>63.51163944186046</v>
      </c>
      <c r="M27" s="220">
        <f t="shared" si="7"/>
        <v>294.948053568</v>
      </c>
      <c r="N27" s="124">
        <v>273.1000496</v>
      </c>
    </row>
    <row r="28" spans="1:14" ht="15.75" customHeight="1" thickBot="1">
      <c r="A28" s="281"/>
      <c r="B28" s="16">
        <v>7.2</v>
      </c>
      <c r="C28" s="16" t="s">
        <v>7</v>
      </c>
      <c r="D28" s="123">
        <v>155.15395527777773</v>
      </c>
      <c r="E28" s="123">
        <f t="shared" si="4"/>
        <v>167.56627169999996</v>
      </c>
      <c r="F28" s="123">
        <v>1117.1084779999996</v>
      </c>
      <c r="G28" s="123">
        <f t="shared" si="5"/>
        <v>1206.4771562399997</v>
      </c>
      <c r="H28" s="278"/>
      <c r="I28" s="95">
        <v>7.2</v>
      </c>
      <c r="J28" s="96" t="s">
        <v>7</v>
      </c>
      <c r="K28" s="226">
        <f t="shared" si="6"/>
        <v>65.73052176</v>
      </c>
      <c r="L28" s="123">
        <v>60.861594222222216</v>
      </c>
      <c r="M28" s="220">
        <f t="shared" si="7"/>
        <v>473.259756672</v>
      </c>
      <c r="N28" s="124">
        <v>438.20347839999994</v>
      </c>
    </row>
    <row r="29" spans="1:14" ht="15.75" customHeight="1" thickBot="1">
      <c r="A29" s="281"/>
      <c r="B29" s="16">
        <v>14.4</v>
      </c>
      <c r="C29" s="16" t="s">
        <v>8</v>
      </c>
      <c r="D29" s="123">
        <v>159.64367499999997</v>
      </c>
      <c r="E29" s="123">
        <f t="shared" si="4"/>
        <v>172.415169</v>
      </c>
      <c r="F29" s="123">
        <v>2298.86892</v>
      </c>
      <c r="G29" s="123">
        <f t="shared" si="5"/>
        <v>2482.7784336</v>
      </c>
      <c r="H29" s="278"/>
      <c r="I29" s="95">
        <v>14.4</v>
      </c>
      <c r="J29" s="96" t="s">
        <v>8</v>
      </c>
      <c r="K29" s="226">
        <f t="shared" si="6"/>
        <v>64.67737176</v>
      </c>
      <c r="L29" s="123">
        <v>59.88645533333332</v>
      </c>
      <c r="M29" s="220">
        <f t="shared" si="7"/>
        <v>931.3541533439999</v>
      </c>
      <c r="N29" s="124">
        <v>862.3649567999998</v>
      </c>
    </row>
    <row r="30" spans="1:14" ht="15.75" customHeight="1" thickBot="1">
      <c r="A30" s="281"/>
      <c r="B30" s="15">
        <v>40</v>
      </c>
      <c r="C30" s="15" t="s">
        <v>9</v>
      </c>
      <c r="D30" s="123">
        <v>152.96767749999998</v>
      </c>
      <c r="E30" s="123">
        <f t="shared" si="4"/>
        <v>165.2050917</v>
      </c>
      <c r="F30" s="123">
        <v>6118.7071</v>
      </c>
      <c r="G30" s="123">
        <f t="shared" si="5"/>
        <v>6608.203668</v>
      </c>
      <c r="H30" s="278"/>
      <c r="I30" s="95">
        <v>40</v>
      </c>
      <c r="J30" s="96" t="s">
        <v>9</v>
      </c>
      <c r="K30" s="226">
        <f t="shared" si="6"/>
        <v>62.96224175999999</v>
      </c>
      <c r="L30" s="123">
        <v>58.298371999999986</v>
      </c>
      <c r="M30" s="220">
        <f t="shared" si="7"/>
        <v>2518.4896703999993</v>
      </c>
      <c r="N30" s="124">
        <v>2331.9348799999993</v>
      </c>
    </row>
    <row r="31" spans="1:14" ht="15.75" customHeight="1" thickBot="1">
      <c r="A31" s="282"/>
      <c r="B31" s="47">
        <v>60</v>
      </c>
      <c r="C31" s="47" t="s">
        <v>10</v>
      </c>
      <c r="D31" s="125">
        <v>154.42202749999996</v>
      </c>
      <c r="E31" s="123">
        <f t="shared" si="4"/>
        <v>166.77578969999996</v>
      </c>
      <c r="F31" s="123">
        <v>9265.321649999998</v>
      </c>
      <c r="G31" s="123">
        <f t="shared" si="5"/>
        <v>10006.547381999999</v>
      </c>
      <c r="H31" s="279"/>
      <c r="I31" s="97">
        <v>60</v>
      </c>
      <c r="J31" s="98" t="s">
        <v>10</v>
      </c>
      <c r="K31" s="226">
        <f t="shared" si="6"/>
        <v>64.80374976</v>
      </c>
      <c r="L31" s="127">
        <v>60.003472</v>
      </c>
      <c r="M31" s="220">
        <f t="shared" si="7"/>
        <v>3888.2249856000003</v>
      </c>
      <c r="N31" s="128">
        <v>3600.20832</v>
      </c>
    </row>
    <row r="32" spans="1:14" ht="22.5" customHeight="1" thickBot="1">
      <c r="A32" s="283" t="s">
        <v>12</v>
      </c>
      <c r="B32" s="284"/>
      <c r="C32" s="284"/>
      <c r="D32" s="284"/>
      <c r="E32" s="285"/>
      <c r="F32" s="285"/>
      <c r="G32" s="285"/>
      <c r="H32" s="284"/>
      <c r="I32" s="284"/>
      <c r="J32" s="284"/>
      <c r="K32" s="284"/>
      <c r="L32" s="284"/>
      <c r="M32" s="284"/>
      <c r="N32" s="284"/>
    </row>
    <row r="33" spans="1:14" ht="15.75" customHeight="1">
      <c r="A33" s="271" t="s">
        <v>108</v>
      </c>
      <c r="B33" s="41">
        <v>1</v>
      </c>
      <c r="C33" s="41" t="s">
        <v>5</v>
      </c>
      <c r="D33" s="121">
        <v>61.23400549999999</v>
      </c>
      <c r="E33" s="123">
        <f aca="true" t="shared" si="8" ref="E33:E38">D33*1.08</f>
        <v>66.13272593999999</v>
      </c>
      <c r="F33" s="123">
        <v>61.23400549999999</v>
      </c>
      <c r="G33" s="123">
        <f aca="true" t="shared" si="9" ref="G33:G38">F33*1.08</f>
        <v>66.13272593999999</v>
      </c>
      <c r="H33" s="274" t="s">
        <v>107</v>
      </c>
      <c r="I33" s="41">
        <v>1</v>
      </c>
      <c r="J33" s="41" t="s">
        <v>5</v>
      </c>
      <c r="K33" s="227">
        <f aca="true" t="shared" si="10" ref="K33:K38">L33*1.08</f>
        <v>44.84766528</v>
      </c>
      <c r="L33" s="129">
        <v>41.525616</v>
      </c>
      <c r="M33" s="222">
        <f aca="true" t="shared" si="11" ref="M33:M38">N33*1.08</f>
        <v>44.84766528</v>
      </c>
      <c r="N33" s="130">
        <v>41.525616</v>
      </c>
    </row>
    <row r="34" spans="1:14" ht="15.75" customHeight="1">
      <c r="A34" s="272"/>
      <c r="B34" s="77">
        <v>3.5</v>
      </c>
      <c r="C34" s="7" t="s">
        <v>6</v>
      </c>
      <c r="D34" s="123">
        <v>54.78024835714285</v>
      </c>
      <c r="E34" s="123">
        <f t="shared" si="8"/>
        <v>59.162668225714285</v>
      </c>
      <c r="F34" s="123">
        <v>191.73086924999998</v>
      </c>
      <c r="G34" s="123">
        <f t="shared" si="9"/>
        <v>207.06933879</v>
      </c>
      <c r="H34" s="275"/>
      <c r="I34" s="77">
        <v>3</v>
      </c>
      <c r="J34" s="7" t="s">
        <v>6</v>
      </c>
      <c r="K34" s="227">
        <f t="shared" si="10"/>
        <v>40.04105328</v>
      </c>
      <c r="L34" s="123">
        <v>37.07504933333333</v>
      </c>
      <c r="M34" s="222">
        <f t="shared" si="11"/>
        <v>120.12315984</v>
      </c>
      <c r="N34" s="124">
        <v>111.22514799999999</v>
      </c>
    </row>
    <row r="35" spans="1:14" ht="15.75" customHeight="1">
      <c r="A35" s="272"/>
      <c r="B35" s="77">
        <v>6</v>
      </c>
      <c r="C35" s="7" t="s">
        <v>7</v>
      </c>
      <c r="D35" s="123">
        <v>51.601272166666654</v>
      </c>
      <c r="E35" s="123">
        <f t="shared" si="8"/>
        <v>55.72937393999999</v>
      </c>
      <c r="F35" s="123">
        <v>309.6076329999999</v>
      </c>
      <c r="G35" s="123">
        <f t="shared" si="9"/>
        <v>334.3762436399999</v>
      </c>
      <c r="H35" s="275"/>
      <c r="I35" s="77">
        <v>5</v>
      </c>
      <c r="J35" s="7" t="s">
        <v>7</v>
      </c>
      <c r="K35" s="227">
        <f t="shared" si="10"/>
        <v>36.35378928</v>
      </c>
      <c r="L35" s="123">
        <v>33.660916</v>
      </c>
      <c r="M35" s="222">
        <f t="shared" si="11"/>
        <v>181.7689464</v>
      </c>
      <c r="N35" s="124">
        <v>168.30458</v>
      </c>
    </row>
    <row r="36" spans="1:14" ht="15.75" customHeight="1">
      <c r="A36" s="272"/>
      <c r="B36" s="77">
        <v>12</v>
      </c>
      <c r="C36" s="7" t="s">
        <v>8</v>
      </c>
      <c r="D36" s="123">
        <v>50.53435549999999</v>
      </c>
      <c r="E36" s="123">
        <f t="shared" si="8"/>
        <v>54.57710393999999</v>
      </c>
      <c r="F36" s="123">
        <v>606.4122659999998</v>
      </c>
      <c r="G36" s="123">
        <f t="shared" si="9"/>
        <v>654.9252472799999</v>
      </c>
      <c r="H36" s="275"/>
      <c r="I36" s="77">
        <v>10</v>
      </c>
      <c r="J36" s="7" t="s">
        <v>8</v>
      </c>
      <c r="K36" s="227">
        <f t="shared" si="10"/>
        <v>34.97106528</v>
      </c>
      <c r="L36" s="123">
        <v>32.380615999999996</v>
      </c>
      <c r="M36" s="222">
        <f t="shared" si="11"/>
        <v>349.7106528</v>
      </c>
      <c r="N36" s="124">
        <v>323.80616</v>
      </c>
    </row>
    <row r="37" spans="1:14" ht="15.75" customHeight="1">
      <c r="A37" s="272"/>
      <c r="B37" s="5">
        <v>35</v>
      </c>
      <c r="C37" s="5">
        <v>33</v>
      </c>
      <c r="D37" s="123">
        <v>48.509391214285706</v>
      </c>
      <c r="E37" s="123">
        <f t="shared" si="8"/>
        <v>52.390142511428564</v>
      </c>
      <c r="F37" s="123">
        <v>1697.8286924999998</v>
      </c>
      <c r="G37" s="123">
        <f t="shared" si="9"/>
        <v>1833.6549879</v>
      </c>
      <c r="H37" s="275"/>
      <c r="I37" s="5">
        <v>30</v>
      </c>
      <c r="J37" s="5">
        <v>33</v>
      </c>
      <c r="K37" s="227">
        <f t="shared" si="10"/>
        <v>32.13977328</v>
      </c>
      <c r="L37" s="123">
        <v>29.759049333333333</v>
      </c>
      <c r="M37" s="222">
        <f t="shared" si="11"/>
        <v>964.1931984</v>
      </c>
      <c r="N37" s="124">
        <v>892.77148</v>
      </c>
    </row>
    <row r="38" spans="1:14" ht="22.5" customHeight="1" thickBot="1">
      <c r="A38" s="273"/>
      <c r="B38" s="45">
        <v>57</v>
      </c>
      <c r="C38" s="45" t="s">
        <v>10</v>
      </c>
      <c r="D38" s="125">
        <v>49.69205286842105</v>
      </c>
      <c r="E38" s="123">
        <f t="shared" si="8"/>
        <v>53.66741709789474</v>
      </c>
      <c r="F38" s="123">
        <v>2832.4470134999997</v>
      </c>
      <c r="G38" s="123">
        <f t="shared" si="9"/>
        <v>3059.04277458</v>
      </c>
      <c r="H38" s="276"/>
      <c r="I38" s="45">
        <v>50</v>
      </c>
      <c r="J38" s="45" t="s">
        <v>10</v>
      </c>
      <c r="K38" s="227">
        <f t="shared" si="10"/>
        <v>33.43031568</v>
      </c>
      <c r="L38" s="127">
        <v>30.953995999999997</v>
      </c>
      <c r="M38" s="222">
        <f t="shared" si="11"/>
        <v>1671.515784</v>
      </c>
      <c r="N38" s="128">
        <v>1547.6997999999999</v>
      </c>
    </row>
    <row r="39" spans="1:14" ht="20.25" customHeight="1" thickBot="1">
      <c r="A39" s="286" t="s">
        <v>11</v>
      </c>
      <c r="B39" s="287"/>
      <c r="C39" s="287"/>
      <c r="D39" s="287"/>
      <c r="E39" s="288"/>
      <c r="F39" s="289"/>
      <c r="G39" s="289"/>
      <c r="H39" s="289"/>
      <c r="I39" s="289"/>
      <c r="J39" s="289"/>
      <c r="K39" s="289"/>
      <c r="L39" s="289"/>
      <c r="M39" s="289"/>
      <c r="N39" s="290"/>
    </row>
    <row r="40" spans="1:9" ht="15.75" customHeight="1">
      <c r="A40" s="265" t="s">
        <v>53</v>
      </c>
      <c r="B40" s="41">
        <v>1.6</v>
      </c>
      <c r="C40" s="41" t="s">
        <v>5</v>
      </c>
      <c r="D40" s="129">
        <v>52.203317999999996</v>
      </c>
      <c r="E40" s="123">
        <f aca="true" t="shared" si="12" ref="E40:E45">D40*1.08</f>
        <v>56.37958344</v>
      </c>
      <c r="F40" s="130">
        <v>83.5253088</v>
      </c>
      <c r="G40" s="224"/>
      <c r="I40" s="91" t="s">
        <v>149</v>
      </c>
    </row>
    <row r="41" spans="1:9" ht="15.75" customHeight="1">
      <c r="A41" s="266"/>
      <c r="B41" s="77">
        <v>5</v>
      </c>
      <c r="C41" s="7" t="s">
        <v>6</v>
      </c>
      <c r="D41" s="123">
        <v>49.07115549999999</v>
      </c>
      <c r="E41" s="123">
        <f t="shared" si="12"/>
        <v>52.996847939999995</v>
      </c>
      <c r="F41" s="124">
        <v>245.35577749999993</v>
      </c>
      <c r="G41" s="224"/>
      <c r="I41" s="91" t="s">
        <v>148</v>
      </c>
    </row>
    <row r="42" spans="1:9" ht="15.75" customHeight="1">
      <c r="A42" s="266"/>
      <c r="B42" s="77">
        <v>8</v>
      </c>
      <c r="C42" s="7" t="s">
        <v>7</v>
      </c>
      <c r="D42" s="123">
        <v>47.28788049999999</v>
      </c>
      <c r="E42" s="123">
        <f t="shared" si="12"/>
        <v>51.07091094</v>
      </c>
      <c r="F42" s="124">
        <v>378.30304399999994</v>
      </c>
      <c r="G42" s="224"/>
      <c r="I42" s="91" t="s">
        <v>150</v>
      </c>
    </row>
    <row r="43" spans="1:9" ht="15.75" customHeight="1">
      <c r="A43" s="266"/>
      <c r="B43" s="77">
        <v>15</v>
      </c>
      <c r="C43" s="7" t="s">
        <v>8</v>
      </c>
      <c r="D43" s="123">
        <v>46.876355499999995</v>
      </c>
      <c r="E43" s="123">
        <f t="shared" si="12"/>
        <v>50.62646394</v>
      </c>
      <c r="F43" s="124">
        <v>703.1453324999999</v>
      </c>
      <c r="G43" s="224"/>
      <c r="I43" s="91" t="s">
        <v>151</v>
      </c>
    </row>
    <row r="44" spans="1:7" ht="15.75" customHeight="1">
      <c r="A44" s="266"/>
      <c r="B44" s="5">
        <v>50</v>
      </c>
      <c r="C44" s="5">
        <v>33</v>
      </c>
      <c r="D44" s="123">
        <v>44.681555499999995</v>
      </c>
      <c r="E44" s="123">
        <f t="shared" si="12"/>
        <v>48.25607994</v>
      </c>
      <c r="F44" s="124">
        <v>2234.0777749999997</v>
      </c>
      <c r="G44" s="224"/>
    </row>
    <row r="45" spans="1:7" ht="15.75" customHeight="1" thickBot="1">
      <c r="A45" s="267"/>
      <c r="B45" s="45">
        <v>75</v>
      </c>
      <c r="C45" s="45" t="s">
        <v>10</v>
      </c>
      <c r="D45" s="127">
        <v>45.92527549999999</v>
      </c>
      <c r="E45" s="123">
        <f t="shared" si="12"/>
        <v>49.599297539999995</v>
      </c>
      <c r="F45" s="128">
        <v>3444.395662499999</v>
      </c>
      <c r="G45" s="224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</sheetData>
  <sheetProtection/>
  <mergeCells count="17">
    <mergeCell ref="A1:N1"/>
    <mergeCell ref="A14:A19"/>
    <mergeCell ref="A6:N6"/>
    <mergeCell ref="A13:N13"/>
    <mergeCell ref="A3:N3"/>
    <mergeCell ref="A7:A12"/>
    <mergeCell ref="H7:H12"/>
    <mergeCell ref="A40:A45"/>
    <mergeCell ref="H14:H19"/>
    <mergeCell ref="A20:A25"/>
    <mergeCell ref="A33:A38"/>
    <mergeCell ref="H33:H38"/>
    <mergeCell ref="H20:H25"/>
    <mergeCell ref="A26:A31"/>
    <mergeCell ref="H26:H31"/>
    <mergeCell ref="A32:N32"/>
    <mergeCell ref="A39:N39"/>
  </mergeCells>
  <hyperlinks>
    <hyperlink ref="A1:D1" location="Заглавие!A1" display="Вернуться к титульной странице"/>
  </hyperlinks>
  <printOptions/>
  <pageMargins left="0.17" right="0.17" top="0.53" bottom="0.58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148"/>
  <sheetViews>
    <sheetView view="pageBreakPreview" zoomScaleSheetLayoutView="100" zoomScalePageLayoutView="0" workbookViewId="0" topLeftCell="A1">
      <selection activeCell="N132" sqref="N132"/>
    </sheetView>
  </sheetViews>
  <sheetFormatPr defaultColWidth="9.00390625" defaultRowHeight="12.75"/>
  <cols>
    <col min="1" max="1" width="34.75390625" style="0" customWidth="1"/>
    <col min="2" max="3" width="9.25390625" style="0" bestFit="1" customWidth="1"/>
    <col min="4" max="4" width="9.25390625" style="0" customWidth="1"/>
    <col min="5" max="5" width="0.12890625" style="0" hidden="1" customWidth="1"/>
    <col min="6" max="6" width="12.625" style="0" hidden="1" customWidth="1"/>
    <col min="7" max="7" width="12.625" style="0" customWidth="1"/>
    <col min="8" max="8" width="27.875" style="0" customWidth="1"/>
    <col min="9" max="10" width="9.25390625" style="0" bestFit="1" customWidth="1"/>
    <col min="12" max="12" width="9.625" style="0" hidden="1" customWidth="1"/>
    <col min="13" max="13" width="10.75390625" style="0" customWidth="1"/>
    <col min="14" max="14" width="0.12890625" style="0" customWidth="1"/>
  </cols>
  <sheetData>
    <row r="1" spans="1:14" s="91" customFormat="1" ht="30.75" customHeight="1">
      <c r="A1" s="291" t="s">
        <v>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16.5">
      <c r="A2" s="293" t="s">
        <v>160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4" ht="16.5" thickBo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4" ht="29.25" customHeight="1" thickBot="1">
      <c r="A4" s="10" t="s">
        <v>0</v>
      </c>
      <c r="B4" s="11" t="s">
        <v>1</v>
      </c>
      <c r="C4" s="12" t="s">
        <v>32</v>
      </c>
      <c r="D4" s="17" t="s">
        <v>2</v>
      </c>
      <c r="E4" s="17" t="s">
        <v>2</v>
      </c>
      <c r="F4" s="14" t="s">
        <v>3</v>
      </c>
      <c r="G4" s="14" t="s">
        <v>3</v>
      </c>
      <c r="H4" s="10" t="s">
        <v>0</v>
      </c>
      <c r="I4" s="11" t="s">
        <v>19</v>
      </c>
      <c r="J4" s="12" t="s">
        <v>32</v>
      </c>
      <c r="K4" s="13" t="s">
        <v>2</v>
      </c>
      <c r="L4" s="17" t="s">
        <v>3</v>
      </c>
      <c r="M4" s="17" t="s">
        <v>3</v>
      </c>
      <c r="N4" s="17" t="s">
        <v>3</v>
      </c>
    </row>
    <row r="5" spans="1:14" ht="17.25" customHeight="1" thickBot="1">
      <c r="A5" s="341" t="s">
        <v>4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</row>
    <row r="6" spans="1:14" ht="17.25" customHeight="1" thickBot="1">
      <c r="A6" s="310" t="s">
        <v>109</v>
      </c>
      <c r="B6" s="50">
        <v>1.3</v>
      </c>
      <c r="C6" s="51" t="s">
        <v>5</v>
      </c>
      <c r="D6" s="228">
        <f aca="true" t="shared" si="0" ref="D6:D11">E6*1.08</f>
        <v>49.377627913846155</v>
      </c>
      <c r="E6" s="161">
        <v>45.720025846153845</v>
      </c>
      <c r="F6" s="161">
        <v>59.4360336</v>
      </c>
      <c r="G6" s="237">
        <f aca="true" t="shared" si="1" ref="G6:G11">F6*1.08</f>
        <v>64.19091628800001</v>
      </c>
      <c r="H6" s="277" t="s">
        <v>110</v>
      </c>
      <c r="I6" s="50">
        <v>1.3</v>
      </c>
      <c r="J6" s="51" t="s">
        <v>5</v>
      </c>
      <c r="K6" s="230">
        <f aca="true" t="shared" si="2" ref="K6:K11">L6*1.08</f>
        <v>55.75880114307692</v>
      </c>
      <c r="L6" s="162">
        <v>51.628519576923075</v>
      </c>
      <c r="M6" s="178">
        <f aca="true" t="shared" si="3" ref="M6:M11">N6*1.08</f>
        <v>72.486441486</v>
      </c>
      <c r="N6" s="163">
        <v>67.11707545</v>
      </c>
    </row>
    <row r="7" spans="1:14" ht="17.25" customHeight="1" thickBot="1">
      <c r="A7" s="311"/>
      <c r="B7" s="20">
        <v>4.3</v>
      </c>
      <c r="C7" s="21" t="s">
        <v>6</v>
      </c>
      <c r="D7" s="228">
        <f t="shared" si="0"/>
        <v>48.001929756279075</v>
      </c>
      <c r="E7" s="160">
        <v>44.446231255813956</v>
      </c>
      <c r="F7" s="160">
        <v>191.1187944</v>
      </c>
      <c r="G7" s="237">
        <f t="shared" si="1"/>
        <v>206.40829795200003</v>
      </c>
      <c r="H7" s="278"/>
      <c r="I7" s="20">
        <v>4.3</v>
      </c>
      <c r="J7" s="21" t="s">
        <v>6</v>
      </c>
      <c r="K7" s="230">
        <f t="shared" si="2"/>
        <v>55.91107991720931</v>
      </c>
      <c r="L7" s="157">
        <v>51.76951844186046</v>
      </c>
      <c r="M7" s="178">
        <f t="shared" si="3"/>
        <v>240.41764364399998</v>
      </c>
      <c r="N7" s="164">
        <v>222.60892929999997</v>
      </c>
    </row>
    <row r="8" spans="1:14" ht="17.25" customHeight="1" thickBot="1">
      <c r="A8" s="311"/>
      <c r="B8" s="20">
        <v>7.2</v>
      </c>
      <c r="C8" s="21" t="s">
        <v>7</v>
      </c>
      <c r="D8" s="228">
        <f t="shared" si="0"/>
        <v>45.39241464000001</v>
      </c>
      <c r="E8" s="160">
        <v>42.03001355555556</v>
      </c>
      <c r="F8" s="160">
        <v>302.61609760000005</v>
      </c>
      <c r="G8" s="237">
        <f t="shared" si="1"/>
        <v>326.82538540800005</v>
      </c>
      <c r="H8" s="278"/>
      <c r="I8" s="20">
        <v>7.2</v>
      </c>
      <c r="J8" s="21" t="s">
        <v>7</v>
      </c>
      <c r="K8" s="230">
        <f t="shared" si="2"/>
        <v>53.04903108</v>
      </c>
      <c r="L8" s="157">
        <v>49.11947322222222</v>
      </c>
      <c r="M8" s="178">
        <f t="shared" si="3"/>
        <v>381.95302377600007</v>
      </c>
      <c r="N8" s="164">
        <v>353.66020720000006</v>
      </c>
    </row>
    <row r="9" spans="1:14" ht="17.25" customHeight="1" thickBot="1">
      <c r="A9" s="311"/>
      <c r="B9" s="20">
        <v>14.4</v>
      </c>
      <c r="C9" s="21" t="s">
        <v>8</v>
      </c>
      <c r="D9" s="228">
        <f t="shared" si="0"/>
        <v>44.432189640000004</v>
      </c>
      <c r="E9" s="160">
        <v>41.14091633333334</v>
      </c>
      <c r="F9" s="160">
        <v>592.4291952000001</v>
      </c>
      <c r="G9" s="237">
        <f t="shared" si="1"/>
        <v>639.8235308160001</v>
      </c>
      <c r="H9" s="278"/>
      <c r="I9" s="20">
        <v>14.4</v>
      </c>
      <c r="J9" s="21" t="s">
        <v>8</v>
      </c>
      <c r="K9" s="230">
        <f t="shared" si="2"/>
        <v>51.995881080000004</v>
      </c>
      <c r="L9" s="157">
        <v>48.14433433333333</v>
      </c>
      <c r="M9" s="178">
        <f t="shared" si="3"/>
        <v>748.740687552</v>
      </c>
      <c r="N9" s="164">
        <v>693.2784144</v>
      </c>
    </row>
    <row r="10" spans="1:14" ht="17.25" customHeight="1" thickBot="1">
      <c r="A10" s="311"/>
      <c r="B10" s="18">
        <v>40</v>
      </c>
      <c r="C10" s="19" t="s">
        <v>9</v>
      </c>
      <c r="D10" s="228">
        <f t="shared" si="0"/>
        <v>42.868394640000005</v>
      </c>
      <c r="E10" s="160">
        <v>39.692958000000004</v>
      </c>
      <c r="F10" s="160">
        <v>1587.71832</v>
      </c>
      <c r="G10" s="237">
        <f t="shared" si="1"/>
        <v>1714.7357856</v>
      </c>
      <c r="H10" s="278"/>
      <c r="I10" s="18">
        <v>40</v>
      </c>
      <c r="J10" s="19" t="s">
        <v>9</v>
      </c>
      <c r="K10" s="230">
        <f t="shared" si="2"/>
        <v>50.28075108</v>
      </c>
      <c r="L10" s="157">
        <v>46.556250999999996</v>
      </c>
      <c r="M10" s="178">
        <f t="shared" si="3"/>
        <v>2011.2300432</v>
      </c>
      <c r="N10" s="164">
        <v>1862.25004</v>
      </c>
    </row>
    <row r="11" spans="1:14" ht="17.25" customHeight="1" thickBot="1">
      <c r="A11" s="312"/>
      <c r="B11" s="52">
        <v>60</v>
      </c>
      <c r="C11" s="53" t="s">
        <v>10</v>
      </c>
      <c r="D11" s="228">
        <f t="shared" si="0"/>
        <v>44.54741664</v>
      </c>
      <c r="E11" s="165">
        <v>41.247608</v>
      </c>
      <c r="F11" s="165">
        <v>2474.8564800000004</v>
      </c>
      <c r="G11" s="237">
        <f t="shared" si="1"/>
        <v>2672.844998400001</v>
      </c>
      <c r="H11" s="279"/>
      <c r="I11" s="52">
        <v>60</v>
      </c>
      <c r="J11" s="53" t="s">
        <v>10</v>
      </c>
      <c r="K11" s="230">
        <f t="shared" si="2"/>
        <v>52.122259080000006</v>
      </c>
      <c r="L11" s="159">
        <v>48.261351000000005</v>
      </c>
      <c r="M11" s="178">
        <f t="shared" si="3"/>
        <v>3127.3355448000007</v>
      </c>
      <c r="N11" s="166">
        <v>2895.6810600000003</v>
      </c>
    </row>
    <row r="12" spans="1:14" ht="17.25" customHeight="1" thickBot="1">
      <c r="A12" s="316" t="s">
        <v>12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</row>
    <row r="13" spans="1:14" ht="13.5" customHeight="1" thickBot="1">
      <c r="A13" s="310" t="s">
        <v>111</v>
      </c>
      <c r="B13" s="54">
        <v>1</v>
      </c>
      <c r="C13" s="168" t="s">
        <v>5</v>
      </c>
      <c r="D13" s="229">
        <f>E13*1.08</f>
        <v>39.86934912</v>
      </c>
      <c r="E13" s="161">
        <v>36.916064</v>
      </c>
      <c r="F13" s="161">
        <v>36.916064</v>
      </c>
      <c r="G13" s="237">
        <f>F13*1.08</f>
        <v>39.86934912</v>
      </c>
      <c r="H13" s="277" t="s">
        <v>112</v>
      </c>
      <c r="I13" s="54">
        <v>1</v>
      </c>
      <c r="J13" s="55" t="s">
        <v>5</v>
      </c>
      <c r="K13" s="231">
        <f>L13*1.08</f>
        <v>51.9168258</v>
      </c>
      <c r="L13" s="162">
        <v>48.071135</v>
      </c>
      <c r="M13" s="178">
        <f>N13*1.08</f>
        <v>51.9168258</v>
      </c>
      <c r="N13" s="163">
        <v>48.071135</v>
      </c>
    </row>
    <row r="14" spans="1:14" ht="12" customHeight="1" thickBot="1">
      <c r="A14" s="311"/>
      <c r="B14" s="24">
        <v>3.5</v>
      </c>
      <c r="C14" s="36" t="s">
        <v>6</v>
      </c>
      <c r="D14" s="229">
        <f aca="true" t="shared" si="4" ref="D14:D26">E14*1.08</f>
        <v>34.71660401142857</v>
      </c>
      <c r="E14" s="160">
        <v>32.145003714285714</v>
      </c>
      <c r="F14" s="160">
        <v>112.507513</v>
      </c>
      <c r="G14" s="237">
        <f aca="true" t="shared" si="5" ref="G14:G26">F14*1.08</f>
        <v>121.50811404000001</v>
      </c>
      <c r="H14" s="278"/>
      <c r="I14" s="24">
        <v>3</v>
      </c>
      <c r="J14" s="25" t="s">
        <v>6</v>
      </c>
      <c r="K14" s="231">
        <f aca="true" t="shared" si="6" ref="K14:K20">L14*1.08</f>
        <v>46.4900058</v>
      </c>
      <c r="L14" s="157">
        <v>43.046301666666665</v>
      </c>
      <c r="M14" s="178">
        <f aca="true" t="shared" si="7" ref="M14:M20">N14*1.08</f>
        <v>139.47001739999996</v>
      </c>
      <c r="N14" s="164">
        <v>129.13890499999997</v>
      </c>
    </row>
    <row r="15" spans="1:14" ht="13.5" customHeight="1" thickBot="1">
      <c r="A15" s="311"/>
      <c r="B15" s="24">
        <v>6</v>
      </c>
      <c r="C15" s="36" t="s">
        <v>7</v>
      </c>
      <c r="D15" s="229">
        <f t="shared" si="4"/>
        <v>30.95105544</v>
      </c>
      <c r="E15" s="160">
        <v>28.658384666666667</v>
      </c>
      <c r="F15" s="160">
        <v>171.950308</v>
      </c>
      <c r="G15" s="237">
        <f t="shared" si="5"/>
        <v>185.70633264000003</v>
      </c>
      <c r="H15" s="278"/>
      <c r="I15" s="24">
        <v>5</v>
      </c>
      <c r="J15" s="25" t="s">
        <v>7</v>
      </c>
      <c r="K15" s="231">
        <f t="shared" si="6"/>
        <v>41.11762392</v>
      </c>
      <c r="L15" s="157">
        <v>38.071873999999994</v>
      </c>
      <c r="M15" s="178">
        <f t="shared" si="7"/>
        <v>205.5881196</v>
      </c>
      <c r="N15" s="164">
        <v>190.35936999999998</v>
      </c>
    </row>
    <row r="16" spans="1:14" ht="12" customHeight="1" thickBot="1">
      <c r="A16" s="311"/>
      <c r="B16" s="24">
        <v>6</v>
      </c>
      <c r="C16" s="36" t="s">
        <v>13</v>
      </c>
      <c r="D16" s="229">
        <f t="shared" si="4"/>
        <v>29.592</v>
      </c>
      <c r="E16" s="160">
        <v>27.4</v>
      </c>
      <c r="F16" s="160">
        <v>164.1</v>
      </c>
      <c r="G16" s="237">
        <f t="shared" si="5"/>
        <v>177.228</v>
      </c>
      <c r="H16" s="278"/>
      <c r="I16" s="24">
        <v>5</v>
      </c>
      <c r="J16" s="25" t="s">
        <v>15</v>
      </c>
      <c r="K16" s="231">
        <f t="shared" si="6"/>
        <v>39.42</v>
      </c>
      <c r="L16" s="157">
        <v>36.5</v>
      </c>
      <c r="M16" s="178">
        <f t="shared" si="7"/>
        <v>197.10000000000002</v>
      </c>
      <c r="N16" s="164">
        <v>182.5</v>
      </c>
    </row>
    <row r="17" spans="1:14" ht="12" customHeight="1" thickBot="1">
      <c r="A17" s="311"/>
      <c r="B17" s="24">
        <v>12</v>
      </c>
      <c r="C17" s="36" t="s">
        <v>8</v>
      </c>
      <c r="D17" s="229">
        <f t="shared" si="4"/>
        <v>29.68727544</v>
      </c>
      <c r="E17" s="160">
        <v>27.488218</v>
      </c>
      <c r="F17" s="160">
        <v>329.858616</v>
      </c>
      <c r="G17" s="237">
        <f t="shared" si="5"/>
        <v>356.24730528</v>
      </c>
      <c r="H17" s="278"/>
      <c r="I17" s="24">
        <v>10</v>
      </c>
      <c r="J17" s="25" t="s">
        <v>8</v>
      </c>
      <c r="K17" s="231">
        <f t="shared" si="6"/>
        <v>38.43635004</v>
      </c>
      <c r="L17" s="157">
        <v>35.589213</v>
      </c>
      <c r="M17" s="178">
        <f t="shared" si="7"/>
        <v>384.36350039999996</v>
      </c>
      <c r="N17" s="164">
        <v>355.89212999999995</v>
      </c>
    </row>
    <row r="18" spans="1:14" ht="13.5" customHeight="1" thickBot="1">
      <c r="A18" s="311"/>
      <c r="B18" s="24">
        <v>12</v>
      </c>
      <c r="C18" s="36" t="s">
        <v>14</v>
      </c>
      <c r="D18" s="229">
        <f t="shared" si="4"/>
        <v>29.268000000000004</v>
      </c>
      <c r="E18" s="160">
        <v>27.1</v>
      </c>
      <c r="F18" s="160">
        <v>324.8</v>
      </c>
      <c r="G18" s="237">
        <f t="shared" si="5"/>
        <v>350.78400000000005</v>
      </c>
      <c r="H18" s="278"/>
      <c r="I18" s="24">
        <v>10</v>
      </c>
      <c r="J18" s="25" t="s">
        <v>16</v>
      </c>
      <c r="K18" s="231">
        <f t="shared" si="6"/>
        <v>37.908</v>
      </c>
      <c r="L18" s="157">
        <v>35.1</v>
      </c>
      <c r="M18" s="178">
        <f t="shared" si="7"/>
        <v>379.08000000000004</v>
      </c>
      <c r="N18" s="164">
        <v>351</v>
      </c>
    </row>
    <row r="19" spans="1:14" ht="12.75" customHeight="1" thickBot="1">
      <c r="A19" s="311"/>
      <c r="B19" s="24">
        <v>35</v>
      </c>
      <c r="C19" s="36" t="s">
        <v>9</v>
      </c>
      <c r="D19" s="229">
        <f t="shared" si="4"/>
        <v>28.080000000000002</v>
      </c>
      <c r="E19" s="119">
        <v>26</v>
      </c>
      <c r="F19" s="120">
        <v>910.4</v>
      </c>
      <c r="G19" s="237">
        <f t="shared" si="5"/>
        <v>983.2320000000001</v>
      </c>
      <c r="H19" s="311"/>
      <c r="I19" s="22">
        <v>30</v>
      </c>
      <c r="J19" s="23" t="s">
        <v>9</v>
      </c>
      <c r="K19" s="231">
        <f t="shared" si="6"/>
        <v>36.495799919999996</v>
      </c>
      <c r="L19" s="157">
        <v>33.79240733333333</v>
      </c>
      <c r="M19" s="178">
        <f t="shared" si="7"/>
        <v>1094.8739976</v>
      </c>
      <c r="N19" s="164">
        <v>1013.77222</v>
      </c>
    </row>
    <row r="20" spans="1:14" ht="12" customHeight="1" thickBot="1">
      <c r="A20" s="312"/>
      <c r="B20" s="56">
        <v>57</v>
      </c>
      <c r="C20" s="67" t="s">
        <v>10</v>
      </c>
      <c r="D20" s="229">
        <f t="shared" si="4"/>
        <v>27.864000000000004</v>
      </c>
      <c r="E20" s="169">
        <v>25.8</v>
      </c>
      <c r="F20" s="170">
        <v>1469.6</v>
      </c>
      <c r="G20" s="237">
        <f t="shared" si="5"/>
        <v>1587.168</v>
      </c>
      <c r="H20" s="312"/>
      <c r="I20" s="56">
        <v>50</v>
      </c>
      <c r="J20" s="57" t="s">
        <v>10</v>
      </c>
      <c r="K20" s="231">
        <f t="shared" si="6"/>
        <v>37.91123352</v>
      </c>
      <c r="L20" s="159">
        <v>35.102994</v>
      </c>
      <c r="M20" s="178">
        <f t="shared" si="7"/>
        <v>1895.561676</v>
      </c>
      <c r="N20" s="166">
        <v>1755.1497</v>
      </c>
    </row>
    <row r="21" spans="1:14" ht="13.5" customHeight="1" thickBot="1">
      <c r="A21" s="335" t="s">
        <v>113</v>
      </c>
      <c r="B21" s="65">
        <v>1.3</v>
      </c>
      <c r="C21" s="65" t="s">
        <v>5</v>
      </c>
      <c r="D21" s="229">
        <f t="shared" si="4"/>
        <v>64.14455655692306</v>
      </c>
      <c r="E21" s="162">
        <v>59.393107923076904</v>
      </c>
      <c r="F21" s="163">
        <v>77.21104029999998</v>
      </c>
      <c r="G21" s="237">
        <f>F21*1.08</f>
        <v>83.38792352399999</v>
      </c>
      <c r="H21" s="8"/>
      <c r="I21" s="8"/>
      <c r="J21" s="8"/>
      <c r="K21" s="8"/>
      <c r="L21" s="8"/>
      <c r="M21" s="8"/>
      <c r="N21" s="8"/>
    </row>
    <row r="22" spans="1:14" ht="13.5" customHeight="1" thickBot="1">
      <c r="A22" s="336"/>
      <c r="B22" s="38">
        <v>4.3</v>
      </c>
      <c r="C22" s="37" t="s">
        <v>6</v>
      </c>
      <c r="D22" s="229">
        <f t="shared" si="4"/>
        <v>58.90082231720929</v>
      </c>
      <c r="E22" s="157">
        <v>54.53779844186045</v>
      </c>
      <c r="F22" s="164">
        <v>234.51253329999992</v>
      </c>
      <c r="G22" s="237">
        <f t="shared" si="5"/>
        <v>253.27353596399993</v>
      </c>
      <c r="H22" s="8"/>
      <c r="I22" s="8"/>
      <c r="J22" s="8"/>
      <c r="K22" s="8"/>
      <c r="L22" s="8"/>
      <c r="M22" s="8"/>
      <c r="N22" s="8"/>
    </row>
    <row r="23" spans="1:14" ht="12" customHeight="1" thickBot="1">
      <c r="A23" s="336"/>
      <c r="B23" s="38">
        <v>7.2</v>
      </c>
      <c r="C23" s="37" t="s">
        <v>7</v>
      </c>
      <c r="D23" s="229">
        <f t="shared" si="4"/>
        <v>56.038773479999996</v>
      </c>
      <c r="E23" s="157">
        <v>51.887753222222216</v>
      </c>
      <c r="F23" s="164">
        <v>373.59182319999996</v>
      </c>
      <c r="G23" s="237">
        <f t="shared" si="5"/>
        <v>403.479169056</v>
      </c>
      <c r="H23" s="8"/>
      <c r="I23" s="8"/>
      <c r="J23" s="8"/>
      <c r="K23" s="8"/>
      <c r="L23" s="8"/>
      <c r="M23" s="8"/>
      <c r="N23" s="8"/>
    </row>
    <row r="24" spans="1:14" ht="12" customHeight="1" thickBot="1">
      <c r="A24" s="336"/>
      <c r="B24" s="38">
        <v>14.4</v>
      </c>
      <c r="C24" s="37" t="s">
        <v>8</v>
      </c>
      <c r="D24" s="229">
        <f t="shared" si="4"/>
        <v>54.985623479999994</v>
      </c>
      <c r="E24" s="157">
        <v>50.91261433333332</v>
      </c>
      <c r="F24" s="164">
        <v>733.1416463999998</v>
      </c>
      <c r="G24" s="237">
        <f t="shared" si="5"/>
        <v>791.7929781119998</v>
      </c>
      <c r="H24" s="8"/>
      <c r="I24" s="8"/>
      <c r="J24" s="8"/>
      <c r="K24" s="8"/>
      <c r="L24" s="8"/>
      <c r="M24" s="8"/>
      <c r="N24" s="8"/>
    </row>
    <row r="25" spans="1:14" ht="12" customHeight="1" thickBot="1">
      <c r="A25" s="336"/>
      <c r="B25" s="39">
        <v>40</v>
      </c>
      <c r="C25" s="39">
        <v>33</v>
      </c>
      <c r="D25" s="229">
        <f t="shared" si="4"/>
        <v>53.27049347999999</v>
      </c>
      <c r="E25" s="157">
        <v>49.324530999999986</v>
      </c>
      <c r="F25" s="164">
        <v>1972.9812399999994</v>
      </c>
      <c r="G25" s="237">
        <f t="shared" si="5"/>
        <v>2130.8197391999993</v>
      </c>
      <c r="H25" s="87"/>
      <c r="I25" s="87"/>
      <c r="J25" s="87"/>
      <c r="K25" s="87"/>
      <c r="L25" s="87"/>
      <c r="M25" s="87"/>
      <c r="N25" s="87"/>
    </row>
    <row r="26" spans="1:14" ht="12.75" customHeight="1" thickBot="1">
      <c r="A26" s="337"/>
      <c r="B26" s="66">
        <v>60</v>
      </c>
      <c r="C26" s="66" t="s">
        <v>10</v>
      </c>
      <c r="D26" s="229">
        <f t="shared" si="4"/>
        <v>55.112001479999996</v>
      </c>
      <c r="E26" s="159">
        <v>51.029630999999995</v>
      </c>
      <c r="F26" s="166">
        <v>3061.7778599999997</v>
      </c>
      <c r="G26" s="237">
        <f t="shared" si="5"/>
        <v>3306.7200887999998</v>
      </c>
      <c r="H26" s="8"/>
      <c r="I26" s="8"/>
      <c r="J26" s="8"/>
      <c r="K26" s="8"/>
      <c r="L26" s="8"/>
      <c r="M26" s="8"/>
      <c r="N26" s="8"/>
    </row>
    <row r="27" spans="1:14" ht="17.25" customHeight="1" thickBot="1">
      <c r="A27" s="338" t="s">
        <v>20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</row>
    <row r="28" spans="1:14" ht="17.25" customHeight="1" thickBot="1">
      <c r="A28" s="321" t="s">
        <v>114</v>
      </c>
      <c r="B28" s="50">
        <v>1.3</v>
      </c>
      <c r="C28" s="51" t="s">
        <v>5</v>
      </c>
      <c r="D28" s="230">
        <f aca="true" t="shared" si="8" ref="D28:D33">E28*1.08</f>
        <v>36.15974227384615</v>
      </c>
      <c r="E28" s="162">
        <v>33.48124284615384</v>
      </c>
      <c r="F28" s="162">
        <v>43.52561569999999</v>
      </c>
      <c r="G28" s="238">
        <f aca="true" t="shared" si="9" ref="G28:G33">F28*1.08</f>
        <v>47.00766495599999</v>
      </c>
      <c r="H28" s="313" t="s">
        <v>115</v>
      </c>
      <c r="I28" s="50">
        <v>1.3</v>
      </c>
      <c r="J28" s="51" t="s">
        <v>5</v>
      </c>
      <c r="K28" s="230">
        <f aca="true" t="shared" si="10" ref="K28:K33">L28*1.08</f>
        <v>38.52778333846153</v>
      </c>
      <c r="L28" s="161">
        <v>35.673873461538456</v>
      </c>
      <c r="M28" s="186">
        <f aca="true" t="shared" si="11" ref="M28:M33">N28*1.08</f>
        <v>50.08611834</v>
      </c>
      <c r="N28" s="171">
        <v>46.37603549999999</v>
      </c>
    </row>
    <row r="29" spans="1:14" ht="15.75" customHeight="1" thickBot="1">
      <c r="A29" s="322"/>
      <c r="B29" s="20">
        <v>4.3</v>
      </c>
      <c r="C29" s="21" t="s">
        <v>6</v>
      </c>
      <c r="D29" s="230">
        <f t="shared" si="8"/>
        <v>31.687145422325578</v>
      </c>
      <c r="E29" s="157">
        <v>29.339949465116273</v>
      </c>
      <c r="F29" s="157">
        <v>126.16178269999997</v>
      </c>
      <c r="G29" s="238">
        <f t="shared" si="9"/>
        <v>136.254725316</v>
      </c>
      <c r="H29" s="314"/>
      <c r="I29" s="20">
        <v>4.3</v>
      </c>
      <c r="J29" s="21" t="s">
        <v>6</v>
      </c>
      <c r="K29" s="230">
        <f t="shared" si="10"/>
        <v>38.4210868772093</v>
      </c>
      <c r="L29" s="160">
        <v>35.57508044186046</v>
      </c>
      <c r="M29" s="186">
        <f t="shared" si="11"/>
        <v>165.210673572</v>
      </c>
      <c r="N29" s="172">
        <v>152.97284589999998</v>
      </c>
    </row>
    <row r="30" spans="1:14" ht="13.5" customHeight="1" thickBot="1">
      <c r="A30" s="322"/>
      <c r="B30" s="20">
        <v>7.2</v>
      </c>
      <c r="C30" s="21" t="s">
        <v>7</v>
      </c>
      <c r="D30" s="230">
        <f t="shared" si="8"/>
        <v>29.24598612</v>
      </c>
      <c r="E30" s="157">
        <v>27.079616777777776</v>
      </c>
      <c r="F30" s="157">
        <v>194.97324079999999</v>
      </c>
      <c r="G30" s="238">
        <f t="shared" si="9"/>
        <v>210.571100064</v>
      </c>
      <c r="H30" s="314"/>
      <c r="I30" s="20">
        <v>7.2</v>
      </c>
      <c r="J30" s="21" t="s">
        <v>7</v>
      </c>
      <c r="K30" s="230">
        <f t="shared" si="10"/>
        <v>35.55903804</v>
      </c>
      <c r="L30" s="160">
        <v>32.92503522222222</v>
      </c>
      <c r="M30" s="186">
        <f t="shared" si="11"/>
        <v>256.025073888</v>
      </c>
      <c r="N30" s="172">
        <v>237.0602536</v>
      </c>
    </row>
    <row r="31" spans="1:14" ht="12.75" customHeight="1" thickBot="1">
      <c r="A31" s="322"/>
      <c r="B31" s="20">
        <v>14.4</v>
      </c>
      <c r="C31" s="21" t="s">
        <v>8</v>
      </c>
      <c r="D31" s="230">
        <f t="shared" si="8"/>
        <v>28.34771112</v>
      </c>
      <c r="E31" s="157">
        <v>26.247880666666664</v>
      </c>
      <c r="F31" s="157">
        <v>377.96948159999994</v>
      </c>
      <c r="G31" s="238">
        <f t="shared" si="9"/>
        <v>408.20704012799996</v>
      </c>
      <c r="H31" s="314"/>
      <c r="I31" s="20">
        <v>14.4</v>
      </c>
      <c r="J31" s="21" t="s">
        <v>8</v>
      </c>
      <c r="K31" s="230">
        <f t="shared" si="10"/>
        <v>34.50588804</v>
      </c>
      <c r="L31" s="160">
        <v>31.94989633333333</v>
      </c>
      <c r="M31" s="186">
        <f t="shared" si="11"/>
        <v>496.884787776</v>
      </c>
      <c r="N31" s="172">
        <v>460.0785072</v>
      </c>
    </row>
    <row r="32" spans="1:14" ht="14.25" customHeight="1" thickBot="1">
      <c r="A32" s="322"/>
      <c r="B32" s="18">
        <v>40</v>
      </c>
      <c r="C32" s="19" t="s">
        <v>9</v>
      </c>
      <c r="D32" s="230">
        <f t="shared" si="8"/>
        <v>26.88480612</v>
      </c>
      <c r="E32" s="157">
        <v>24.893338999999997</v>
      </c>
      <c r="F32" s="157">
        <v>995.73356</v>
      </c>
      <c r="G32" s="238">
        <f t="shared" si="9"/>
        <v>1075.3922448</v>
      </c>
      <c r="H32" s="314"/>
      <c r="I32" s="18">
        <v>40</v>
      </c>
      <c r="J32" s="19" t="s">
        <v>9</v>
      </c>
      <c r="K32" s="230">
        <f t="shared" si="10"/>
        <v>32.79075804</v>
      </c>
      <c r="L32" s="160">
        <v>30.361812999999998</v>
      </c>
      <c r="M32" s="186">
        <f t="shared" si="11"/>
        <v>1311.6303216000001</v>
      </c>
      <c r="N32" s="172">
        <v>1214.47252</v>
      </c>
    </row>
    <row r="33" spans="1:14" ht="14.25" customHeight="1" thickBot="1">
      <c r="A33" s="323"/>
      <c r="B33" s="52">
        <v>60</v>
      </c>
      <c r="C33" s="53" t="s">
        <v>10</v>
      </c>
      <c r="D33" s="230">
        <f t="shared" si="8"/>
        <v>28.45550412</v>
      </c>
      <c r="E33" s="159">
        <v>26.347689</v>
      </c>
      <c r="F33" s="159">
        <v>1580.86134</v>
      </c>
      <c r="G33" s="238">
        <f t="shared" si="9"/>
        <v>1707.3302472</v>
      </c>
      <c r="H33" s="315"/>
      <c r="I33" s="52">
        <v>60</v>
      </c>
      <c r="J33" s="53" t="s">
        <v>10</v>
      </c>
      <c r="K33" s="230">
        <f t="shared" si="10"/>
        <v>34.632266040000005</v>
      </c>
      <c r="L33" s="165">
        <v>32.066913</v>
      </c>
      <c r="M33" s="186">
        <f t="shared" si="11"/>
        <v>2077.9359624000003</v>
      </c>
      <c r="N33" s="173">
        <v>1924.01478</v>
      </c>
    </row>
    <row r="34" spans="1:14" ht="17.25" customHeight="1" thickBot="1">
      <c r="A34" s="316" t="s">
        <v>21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</row>
    <row r="35" spans="1:14" ht="17.25" customHeight="1" thickBot="1">
      <c r="A35" s="321" t="s">
        <v>116</v>
      </c>
      <c r="B35" s="50">
        <v>1.3</v>
      </c>
      <c r="C35" s="51" t="s">
        <v>5</v>
      </c>
      <c r="D35" s="230">
        <f aca="true" t="shared" si="12" ref="D35:D40">E35*1.08</f>
        <v>29.256400799999998</v>
      </c>
      <c r="E35" s="162">
        <v>27.089259999999996</v>
      </c>
      <c r="F35" s="162">
        <v>35.216038</v>
      </c>
      <c r="G35" s="238">
        <f aca="true" t="shared" si="13" ref="G35:G40">F35*1.08</f>
        <v>38.03332104</v>
      </c>
      <c r="H35" s="313" t="s">
        <v>117</v>
      </c>
      <c r="I35" s="50">
        <v>1.3</v>
      </c>
      <c r="J35" s="51" t="s">
        <v>5</v>
      </c>
      <c r="K35" s="230">
        <f>L35*1.08</f>
        <v>32.12273226461539</v>
      </c>
      <c r="L35" s="161">
        <v>29.743270615384613</v>
      </c>
      <c r="M35" s="186">
        <f>N35*1.08</f>
        <v>41.759551944</v>
      </c>
      <c r="N35" s="171">
        <v>38.6662518</v>
      </c>
    </row>
    <row r="36" spans="1:14" ht="15" customHeight="1" thickBot="1">
      <c r="A36" s="322"/>
      <c r="B36" s="20">
        <v>4.3</v>
      </c>
      <c r="C36" s="27" t="s">
        <v>6</v>
      </c>
      <c r="D36" s="230">
        <f t="shared" si="12"/>
        <v>25.24648638139535</v>
      </c>
      <c r="E36" s="157">
        <v>23.376376279069767</v>
      </c>
      <c r="F36" s="157">
        <v>100.51841800000001</v>
      </c>
      <c r="G36" s="238">
        <f t="shared" si="13"/>
        <v>108.55989144000002</v>
      </c>
      <c r="H36" s="314"/>
      <c r="I36" s="20">
        <v>4.3</v>
      </c>
      <c r="J36" s="21" t="s">
        <v>6</v>
      </c>
      <c r="K36" s="230">
        <f aca="true" t="shared" si="14" ref="K36:K46">L36*1.08</f>
        <v>27.958590368372093</v>
      </c>
      <c r="L36" s="160">
        <v>25.887583674418604</v>
      </c>
      <c r="M36" s="186">
        <f aca="true" t="shared" si="15" ref="M36:M46">N36*1.08</f>
        <v>120.221938584</v>
      </c>
      <c r="N36" s="172">
        <v>111.3166098</v>
      </c>
    </row>
    <row r="37" spans="1:14" ht="14.25" customHeight="1" thickBot="1">
      <c r="A37" s="322"/>
      <c r="B37" s="20">
        <v>7.2</v>
      </c>
      <c r="C37" s="27" t="s">
        <v>7</v>
      </c>
      <c r="D37" s="230">
        <f t="shared" si="12"/>
        <v>23.057860799999997</v>
      </c>
      <c r="E37" s="157">
        <v>21.349871111111106</v>
      </c>
      <c r="F37" s="157">
        <v>153.71907199999998</v>
      </c>
      <c r="G37" s="238">
        <f t="shared" si="13"/>
        <v>166.01659776</v>
      </c>
      <c r="H37" s="314"/>
      <c r="I37" s="20">
        <v>7.2</v>
      </c>
      <c r="J37" s="21" t="s">
        <v>7</v>
      </c>
      <c r="K37" s="230">
        <f t="shared" si="14"/>
        <v>25.685786880000006</v>
      </c>
      <c r="L37" s="160">
        <v>23.783136000000002</v>
      </c>
      <c r="M37" s="186">
        <f t="shared" si="15"/>
        <v>184.93766553600005</v>
      </c>
      <c r="N37" s="172">
        <v>171.23857920000003</v>
      </c>
    </row>
    <row r="38" spans="1:14" ht="13.5" customHeight="1" thickBot="1">
      <c r="A38" s="322"/>
      <c r="B38" s="20">
        <v>14.4</v>
      </c>
      <c r="C38" s="27" t="s">
        <v>8</v>
      </c>
      <c r="D38" s="230">
        <f t="shared" si="12"/>
        <v>22.2525108</v>
      </c>
      <c r="E38" s="157">
        <v>20.604176666666664</v>
      </c>
      <c r="F38" s="157">
        <v>296.70014399999997</v>
      </c>
      <c r="G38" s="238">
        <f t="shared" si="13"/>
        <v>320.43615552</v>
      </c>
      <c r="H38" s="314"/>
      <c r="I38" s="20">
        <v>14.4</v>
      </c>
      <c r="J38" s="21" t="s">
        <v>8</v>
      </c>
      <c r="K38" s="230">
        <f t="shared" si="14"/>
        <v>24.84946188</v>
      </c>
      <c r="L38" s="160">
        <v>23.008761</v>
      </c>
      <c r="M38" s="186">
        <f t="shared" si="15"/>
        <v>357.832251072</v>
      </c>
      <c r="N38" s="172">
        <v>331.3261584</v>
      </c>
    </row>
    <row r="39" spans="1:14" ht="14.25" customHeight="1" thickBot="1">
      <c r="A39" s="322"/>
      <c r="B39" s="20">
        <v>40</v>
      </c>
      <c r="C39" s="27" t="s">
        <v>9</v>
      </c>
      <c r="D39" s="230">
        <f t="shared" si="12"/>
        <v>20.940940799999996</v>
      </c>
      <c r="E39" s="157">
        <v>19.389759999999995</v>
      </c>
      <c r="F39" s="157">
        <v>775.5903999999999</v>
      </c>
      <c r="G39" s="238">
        <f t="shared" si="13"/>
        <v>837.6376319999999</v>
      </c>
      <c r="H39" s="314"/>
      <c r="I39" s="18">
        <v>40</v>
      </c>
      <c r="J39" s="19" t="s">
        <v>9</v>
      </c>
      <c r="K39" s="230">
        <f t="shared" si="14"/>
        <v>23.48744688</v>
      </c>
      <c r="L39" s="160">
        <v>21.747636</v>
      </c>
      <c r="M39" s="186">
        <f t="shared" si="15"/>
        <v>939.4978752000002</v>
      </c>
      <c r="N39" s="172">
        <v>869.9054400000001</v>
      </c>
    </row>
    <row r="40" spans="1:14" ht="13.5" customHeight="1" thickBot="1">
      <c r="A40" s="323"/>
      <c r="B40" s="52">
        <v>60</v>
      </c>
      <c r="C40" s="71" t="s">
        <v>10</v>
      </c>
      <c r="D40" s="230">
        <f t="shared" si="12"/>
        <v>22.3491528</v>
      </c>
      <c r="E40" s="159">
        <v>20.693659999999998</v>
      </c>
      <c r="F40" s="159">
        <v>1241.6195999999998</v>
      </c>
      <c r="G40" s="157">
        <f t="shared" si="13"/>
        <v>1340.9491679999999</v>
      </c>
      <c r="H40" s="315"/>
      <c r="I40" s="52">
        <v>60</v>
      </c>
      <c r="J40" s="53" t="s">
        <v>10</v>
      </c>
      <c r="K40" s="230">
        <f t="shared" si="14"/>
        <v>24.949820880000004</v>
      </c>
      <c r="L40" s="165">
        <v>23.101686</v>
      </c>
      <c r="M40" s="186">
        <f t="shared" si="15"/>
        <v>1496.9892528000003</v>
      </c>
      <c r="N40" s="173">
        <v>1386.1011600000002</v>
      </c>
    </row>
    <row r="41" spans="1:14" ht="17.25" customHeight="1" thickBot="1">
      <c r="A41" s="8"/>
      <c r="B41" s="8"/>
      <c r="C41" s="8"/>
      <c r="D41" s="8"/>
      <c r="E41" s="8"/>
      <c r="F41" s="8"/>
      <c r="G41" s="8"/>
      <c r="H41" s="321" t="s">
        <v>118</v>
      </c>
      <c r="I41" s="54">
        <v>1.3</v>
      </c>
      <c r="J41" s="55" t="s">
        <v>5</v>
      </c>
      <c r="K41" s="230">
        <f t="shared" si="14"/>
        <v>42.87872708307693</v>
      </c>
      <c r="L41" s="162">
        <v>39.70252507692308</v>
      </c>
      <c r="M41" s="186">
        <f t="shared" si="15"/>
        <v>55.742345207999996</v>
      </c>
      <c r="N41" s="163">
        <v>51.61328259999999</v>
      </c>
    </row>
    <row r="42" spans="1:14" ht="13.5" customHeight="1" thickBot="1">
      <c r="A42" s="8"/>
      <c r="B42" s="8"/>
      <c r="C42" s="8"/>
      <c r="D42" s="8"/>
      <c r="E42" s="8"/>
      <c r="F42" s="8"/>
      <c r="G42" s="8"/>
      <c r="H42" s="322"/>
      <c r="I42" s="24">
        <v>4.3</v>
      </c>
      <c r="J42" s="36" t="s">
        <v>6</v>
      </c>
      <c r="K42" s="230">
        <f t="shared" si="14"/>
        <v>38.09767527627908</v>
      </c>
      <c r="L42" s="157">
        <v>35.27562525581396</v>
      </c>
      <c r="M42" s="186">
        <f t="shared" si="15"/>
        <v>163.820003688</v>
      </c>
      <c r="N42" s="164">
        <v>151.6851886</v>
      </c>
    </row>
    <row r="43" spans="1:14" ht="14.25" customHeight="1" thickBot="1">
      <c r="A43" s="8"/>
      <c r="B43" s="8"/>
      <c r="C43" s="8"/>
      <c r="D43" s="8"/>
      <c r="E43" s="8"/>
      <c r="F43" s="8"/>
      <c r="G43" s="8"/>
      <c r="H43" s="322"/>
      <c r="I43" s="24">
        <v>7.2</v>
      </c>
      <c r="J43" s="36" t="s">
        <v>7</v>
      </c>
      <c r="K43" s="230">
        <f t="shared" si="14"/>
        <v>35.48816015999999</v>
      </c>
      <c r="L43" s="157">
        <v>32.85940755555555</v>
      </c>
      <c r="M43" s="186">
        <f t="shared" si="15"/>
        <v>255.51475315200003</v>
      </c>
      <c r="N43" s="164">
        <v>236.58773440000002</v>
      </c>
    </row>
    <row r="44" spans="1:14" ht="15" customHeight="1" thickBot="1">
      <c r="A44" s="8"/>
      <c r="B44" s="8"/>
      <c r="C44" s="8"/>
      <c r="D44" s="8"/>
      <c r="E44" s="8"/>
      <c r="F44" s="8"/>
      <c r="G44" s="8"/>
      <c r="H44" s="322"/>
      <c r="I44" s="24">
        <v>14.4</v>
      </c>
      <c r="J44" s="36" t="s">
        <v>8</v>
      </c>
      <c r="K44" s="230">
        <f t="shared" si="14"/>
        <v>34.527935160000006</v>
      </c>
      <c r="L44" s="157">
        <v>31.970310333333334</v>
      </c>
      <c r="M44" s="186">
        <f t="shared" si="15"/>
        <v>497.2022663040001</v>
      </c>
      <c r="N44" s="164">
        <v>460.37246880000004</v>
      </c>
    </row>
    <row r="45" spans="1:14" ht="14.25" customHeight="1" thickBot="1">
      <c r="A45" s="8"/>
      <c r="B45" s="8"/>
      <c r="C45" s="8"/>
      <c r="D45" s="8"/>
      <c r="E45" s="8"/>
      <c r="F45" s="8"/>
      <c r="G45" s="8"/>
      <c r="H45" s="322"/>
      <c r="I45" s="24">
        <v>40</v>
      </c>
      <c r="J45" s="36" t="s">
        <v>9</v>
      </c>
      <c r="K45" s="230">
        <f t="shared" si="14"/>
        <v>32.96414016</v>
      </c>
      <c r="L45" s="157">
        <v>30.522351999999998</v>
      </c>
      <c r="M45" s="186">
        <f t="shared" si="15"/>
        <v>1318.5656064000002</v>
      </c>
      <c r="N45" s="164">
        <v>1220.89408</v>
      </c>
    </row>
    <row r="46" spans="1:14" ht="13.5" customHeight="1" thickBot="1">
      <c r="A46" s="8"/>
      <c r="B46" s="8"/>
      <c r="C46" s="8"/>
      <c r="D46" s="8"/>
      <c r="E46" s="8"/>
      <c r="F46" s="8"/>
      <c r="G46" s="8"/>
      <c r="H46" s="323"/>
      <c r="I46" s="56">
        <v>60</v>
      </c>
      <c r="J46" s="67" t="s">
        <v>10</v>
      </c>
      <c r="K46" s="230">
        <f t="shared" si="14"/>
        <v>34.64316216</v>
      </c>
      <c r="L46" s="159">
        <v>32.077002</v>
      </c>
      <c r="M46" s="186">
        <f t="shared" si="15"/>
        <v>2078.5897296000003</v>
      </c>
      <c r="N46" s="166">
        <v>1924.62012</v>
      </c>
    </row>
    <row r="47" spans="1:14" ht="18" customHeight="1" thickBot="1">
      <c r="A47" s="346" t="s">
        <v>33</v>
      </c>
      <c r="B47" s="347"/>
      <c r="C47" s="347"/>
      <c r="D47" s="347"/>
      <c r="E47" s="347"/>
      <c r="F47" s="347"/>
      <c r="G47" s="348"/>
      <c r="H47" s="348"/>
      <c r="I47" s="348"/>
      <c r="J47" s="348"/>
      <c r="K47" s="348"/>
      <c r="L47" s="348"/>
      <c r="M47" s="348"/>
      <c r="N47" s="348"/>
    </row>
    <row r="48" spans="1:14" ht="16.5" customHeight="1" thickBot="1">
      <c r="A48" s="321" t="s">
        <v>119</v>
      </c>
      <c r="B48" s="54">
        <v>1.3</v>
      </c>
      <c r="C48" s="55" t="s">
        <v>5</v>
      </c>
      <c r="D48" s="231">
        <f aca="true" t="shared" si="16" ref="D48:D53">E48*1.08</f>
        <v>51.63746751692307</v>
      </c>
      <c r="E48" s="162">
        <v>47.81246992307691</v>
      </c>
      <c r="F48" s="162">
        <v>62.15621089999999</v>
      </c>
      <c r="G48" s="238">
        <f aca="true" t="shared" si="17" ref="G48:G53">F48*1.08</f>
        <v>67.128707772</v>
      </c>
      <c r="H48" s="313" t="s">
        <v>120</v>
      </c>
      <c r="I48" s="54">
        <v>1.3</v>
      </c>
      <c r="J48" s="55" t="s">
        <v>5</v>
      </c>
      <c r="K48" s="231">
        <f aca="true" t="shared" si="18" ref="K48:K53">L48*1.08</f>
        <v>49.330122203076925</v>
      </c>
      <c r="L48" s="161">
        <v>45.676039076923075</v>
      </c>
      <c r="M48" s="186">
        <f aca="true" t="shared" si="19" ref="M48:M53">N48*1.08</f>
        <v>64.129158864</v>
      </c>
      <c r="N48" s="171">
        <v>59.378850799999995</v>
      </c>
    </row>
    <row r="49" spans="1:14" ht="16.5" customHeight="1" thickBot="1">
      <c r="A49" s="322"/>
      <c r="B49" s="24">
        <v>4.3</v>
      </c>
      <c r="C49" s="25" t="s">
        <v>6</v>
      </c>
      <c r="D49" s="231">
        <f t="shared" si="16"/>
        <v>46.3937332772093</v>
      </c>
      <c r="E49" s="157">
        <v>42.95716044186046</v>
      </c>
      <c r="F49" s="157">
        <v>184.71578989999998</v>
      </c>
      <c r="G49" s="238">
        <f t="shared" si="17"/>
        <v>199.493053092</v>
      </c>
      <c r="H49" s="314"/>
      <c r="I49" s="24">
        <v>4.3</v>
      </c>
      <c r="J49" s="25" t="s">
        <v>6</v>
      </c>
      <c r="K49" s="231">
        <f t="shared" si="18"/>
        <v>48.8602707572093</v>
      </c>
      <c r="L49" s="160">
        <v>45.24099144186046</v>
      </c>
      <c r="M49" s="186">
        <f t="shared" si="19"/>
        <v>210.099164256</v>
      </c>
      <c r="N49" s="172">
        <v>194.53626319999998</v>
      </c>
    </row>
    <row r="50" spans="1:14" ht="16.5" customHeight="1" thickBot="1">
      <c r="A50" s="322"/>
      <c r="B50" s="24">
        <v>7.2</v>
      </c>
      <c r="C50" s="25" t="s">
        <v>7</v>
      </c>
      <c r="D50" s="231">
        <f t="shared" si="16"/>
        <v>43.53168444000001</v>
      </c>
      <c r="E50" s="157">
        <v>40.30711522222222</v>
      </c>
      <c r="F50" s="157">
        <v>290.2112296</v>
      </c>
      <c r="G50" s="238">
        <f t="shared" si="17"/>
        <v>313.42812796800007</v>
      </c>
      <c r="H50" s="314"/>
      <c r="I50" s="24">
        <v>7.2</v>
      </c>
      <c r="J50" s="25" t="s">
        <v>7</v>
      </c>
      <c r="K50" s="231">
        <f t="shared" si="18"/>
        <v>45.998221920000006</v>
      </c>
      <c r="L50" s="160">
        <v>42.59094622222222</v>
      </c>
      <c r="M50" s="186">
        <f t="shared" si="19"/>
        <v>331.187197824</v>
      </c>
      <c r="N50" s="172">
        <v>306.6548128</v>
      </c>
    </row>
    <row r="51" spans="1:14" ht="16.5" customHeight="1" thickBot="1">
      <c r="A51" s="322"/>
      <c r="B51" s="24">
        <v>14.4</v>
      </c>
      <c r="C51" s="25" t="s">
        <v>8</v>
      </c>
      <c r="D51" s="231">
        <f t="shared" si="16"/>
        <v>43.727903100000006</v>
      </c>
      <c r="E51" s="157">
        <v>40.48879916666667</v>
      </c>
      <c r="F51" s="157">
        <v>583.038708</v>
      </c>
      <c r="G51" s="238">
        <f t="shared" si="17"/>
        <v>629.6818046400001</v>
      </c>
      <c r="H51" s="314"/>
      <c r="I51" s="24">
        <v>14.4</v>
      </c>
      <c r="J51" s="25" t="s">
        <v>8</v>
      </c>
      <c r="K51" s="231">
        <f t="shared" si="18"/>
        <v>44.945071920000004</v>
      </c>
      <c r="L51" s="160">
        <v>41.615807333333336</v>
      </c>
      <c r="M51" s="186">
        <f t="shared" si="19"/>
        <v>647.2090356480002</v>
      </c>
      <c r="N51" s="172">
        <v>599.2676256000001</v>
      </c>
    </row>
    <row r="52" spans="1:14" ht="16.5" customHeight="1" thickBot="1">
      <c r="A52" s="322"/>
      <c r="B52" s="22">
        <v>40</v>
      </c>
      <c r="C52" s="23" t="s">
        <v>9</v>
      </c>
      <c r="D52" s="231">
        <f t="shared" si="16"/>
        <v>41.96232809999999</v>
      </c>
      <c r="E52" s="157">
        <v>38.854007499999994</v>
      </c>
      <c r="F52" s="157">
        <v>1554.1603</v>
      </c>
      <c r="G52" s="238">
        <f t="shared" si="17"/>
        <v>1678.493124</v>
      </c>
      <c r="H52" s="314"/>
      <c r="I52" s="22">
        <v>40</v>
      </c>
      <c r="J52" s="23" t="s">
        <v>9</v>
      </c>
      <c r="K52" s="231">
        <f t="shared" si="18"/>
        <v>43.22994192</v>
      </c>
      <c r="L52" s="160">
        <v>40.027724</v>
      </c>
      <c r="M52" s="186">
        <f t="shared" si="19"/>
        <v>1729.1976768000002</v>
      </c>
      <c r="N52" s="172">
        <v>1601.10896</v>
      </c>
    </row>
    <row r="53" spans="1:14" ht="16.5" customHeight="1" thickBot="1">
      <c r="A53" s="323"/>
      <c r="B53" s="56">
        <v>60</v>
      </c>
      <c r="C53" s="57" t="s">
        <v>10</v>
      </c>
      <c r="D53" s="231">
        <f t="shared" si="16"/>
        <v>45.11108376000001</v>
      </c>
      <c r="E53" s="159">
        <v>41.769522</v>
      </c>
      <c r="F53" s="159">
        <v>2506.17132</v>
      </c>
      <c r="G53" s="238">
        <f t="shared" si="17"/>
        <v>2706.6650256000003</v>
      </c>
      <c r="H53" s="315"/>
      <c r="I53" s="56">
        <v>60</v>
      </c>
      <c r="J53" s="57" t="s">
        <v>10</v>
      </c>
      <c r="K53" s="231">
        <f t="shared" si="18"/>
        <v>45.071449920000006</v>
      </c>
      <c r="L53" s="165">
        <v>41.732824</v>
      </c>
      <c r="M53" s="186">
        <f t="shared" si="19"/>
        <v>2704.2869952000005</v>
      </c>
      <c r="N53" s="173">
        <v>2503.9694400000003</v>
      </c>
    </row>
    <row r="54" spans="1:14" ht="21" customHeight="1" thickBot="1">
      <c r="A54" s="316" t="s">
        <v>18</v>
      </c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8"/>
    </row>
    <row r="55" spans="1:14" ht="16.5" customHeight="1" thickBot="1">
      <c r="A55" s="310" t="s">
        <v>121</v>
      </c>
      <c r="B55" s="63">
        <v>1.1</v>
      </c>
      <c r="C55" s="64" t="s">
        <v>5</v>
      </c>
      <c r="D55" s="232">
        <f>E55*1.08</f>
        <v>196.48175827090907</v>
      </c>
      <c r="E55" s="162">
        <v>181.92755395454543</v>
      </c>
      <c r="F55" s="162">
        <v>200.12030934999999</v>
      </c>
      <c r="G55" s="239">
        <f>F55*1.08</f>
        <v>216.129934098</v>
      </c>
      <c r="H55" s="277" t="s">
        <v>122</v>
      </c>
      <c r="I55" s="68">
        <v>1.1</v>
      </c>
      <c r="J55" s="68" t="s">
        <v>5</v>
      </c>
      <c r="K55" s="241">
        <f>L55*1.08</f>
        <v>189.0308512309091</v>
      </c>
      <c r="L55" s="162">
        <v>175.02856595454546</v>
      </c>
      <c r="M55" s="178">
        <f>N55*1.08</f>
        <v>207.93393635400005</v>
      </c>
      <c r="N55" s="163">
        <v>192.53142255000003</v>
      </c>
    </row>
    <row r="56" spans="1:14" ht="16.5" customHeight="1" thickBot="1">
      <c r="A56" s="311"/>
      <c r="B56" s="20">
        <v>4</v>
      </c>
      <c r="C56" s="21" t="s">
        <v>6</v>
      </c>
      <c r="D56" s="232">
        <f aca="true" t="shared" si="20" ref="D56:D84">E56*1.08</f>
        <v>189.70281918</v>
      </c>
      <c r="E56" s="157">
        <v>175.6507585</v>
      </c>
      <c r="F56" s="157">
        <v>702.603034</v>
      </c>
      <c r="G56" s="239">
        <f aca="true" t="shared" si="21" ref="G56:G84">F56*1.08</f>
        <v>758.81127672</v>
      </c>
      <c r="H56" s="278"/>
      <c r="I56" s="29">
        <v>4</v>
      </c>
      <c r="J56" s="28" t="s">
        <v>6</v>
      </c>
      <c r="K56" s="241">
        <f aca="true" t="shared" si="22" ref="K56:K84">L56*1.08</f>
        <v>182.25191214</v>
      </c>
      <c r="L56" s="157">
        <v>168.7517705</v>
      </c>
      <c r="M56" s="178">
        <f aca="true" t="shared" si="23" ref="M56:M84">N56*1.08</f>
        <v>729.00764856</v>
      </c>
      <c r="N56" s="164">
        <v>675.007082</v>
      </c>
    </row>
    <row r="57" spans="1:14" ht="16.5" customHeight="1" thickBot="1">
      <c r="A57" s="311"/>
      <c r="B57" s="20">
        <v>6.5</v>
      </c>
      <c r="C57" s="21" t="s">
        <v>7</v>
      </c>
      <c r="D57" s="232">
        <f t="shared" si="20"/>
        <v>187.15769533384616</v>
      </c>
      <c r="E57" s="157">
        <v>173.29416234615385</v>
      </c>
      <c r="F57" s="157">
        <v>1126.41205525</v>
      </c>
      <c r="G57" s="239">
        <f t="shared" si="21"/>
        <v>1216.5250196700001</v>
      </c>
      <c r="H57" s="278"/>
      <c r="I57" s="29">
        <v>6.5</v>
      </c>
      <c r="J57" s="28" t="s">
        <v>7</v>
      </c>
      <c r="K57" s="241">
        <f t="shared" si="22"/>
        <v>179.70678829384616</v>
      </c>
      <c r="L57" s="157">
        <v>166.39517434615385</v>
      </c>
      <c r="M57" s="178">
        <f t="shared" si="23"/>
        <v>1168.09412391</v>
      </c>
      <c r="N57" s="164">
        <v>1081.56863325</v>
      </c>
    </row>
    <row r="58" spans="1:14" ht="16.5" customHeight="1" thickBot="1">
      <c r="A58" s="311"/>
      <c r="B58" s="20">
        <v>13</v>
      </c>
      <c r="C58" s="21" t="s">
        <v>8</v>
      </c>
      <c r="D58" s="232">
        <f t="shared" si="20"/>
        <v>186.0940614876923</v>
      </c>
      <c r="E58" s="157">
        <v>172.30931619230768</v>
      </c>
      <c r="F58" s="157">
        <v>2240.0211105</v>
      </c>
      <c r="G58" s="239">
        <f t="shared" si="21"/>
        <v>2419.22279934</v>
      </c>
      <c r="H58" s="278"/>
      <c r="I58" s="29">
        <v>13</v>
      </c>
      <c r="J58" s="28" t="s">
        <v>8</v>
      </c>
      <c r="K58" s="241">
        <f t="shared" si="22"/>
        <v>178.6431544476923</v>
      </c>
      <c r="L58" s="157">
        <v>165.41032819230767</v>
      </c>
      <c r="M58" s="178">
        <f t="shared" si="23"/>
        <v>2322.36100782</v>
      </c>
      <c r="N58" s="164">
        <v>2150.3342665</v>
      </c>
    </row>
    <row r="59" spans="1:14" ht="16.5" customHeight="1" thickBot="1">
      <c r="A59" s="311"/>
      <c r="B59" s="20">
        <v>37</v>
      </c>
      <c r="C59" s="21">
        <v>33</v>
      </c>
      <c r="D59" s="232">
        <f t="shared" si="20"/>
        <v>184.21730215297296</v>
      </c>
      <c r="E59" s="157">
        <v>170.57157606756755</v>
      </c>
      <c r="F59" s="157">
        <v>6311.1483145</v>
      </c>
      <c r="G59" s="239">
        <f t="shared" si="21"/>
        <v>6816.040179660001</v>
      </c>
      <c r="H59" s="278"/>
      <c r="I59" s="30">
        <v>37</v>
      </c>
      <c r="J59" s="30">
        <v>33</v>
      </c>
      <c r="K59" s="241">
        <f t="shared" si="22"/>
        <v>176.76639511297296</v>
      </c>
      <c r="L59" s="157">
        <v>163.67258806756755</v>
      </c>
      <c r="M59" s="178">
        <f t="shared" si="23"/>
        <v>6540.356619179999</v>
      </c>
      <c r="N59" s="164">
        <v>6055.885758499999</v>
      </c>
    </row>
    <row r="60" spans="1:14" ht="16.5" customHeight="1" thickBot="1">
      <c r="A60" s="312"/>
      <c r="B60" s="52">
        <v>57</v>
      </c>
      <c r="C60" s="53" t="s">
        <v>10</v>
      </c>
      <c r="D60" s="232">
        <f t="shared" si="20"/>
        <v>185.83015233789476</v>
      </c>
      <c r="E60" s="159">
        <v>172.06495586842107</v>
      </c>
      <c r="F60" s="159">
        <v>9807.7024845</v>
      </c>
      <c r="G60" s="239">
        <f t="shared" si="21"/>
        <v>10592.31868326</v>
      </c>
      <c r="H60" s="279"/>
      <c r="I60" s="69">
        <v>57</v>
      </c>
      <c r="J60" s="69" t="s">
        <v>10</v>
      </c>
      <c r="K60" s="241">
        <f t="shared" si="22"/>
        <v>178.37924529789473</v>
      </c>
      <c r="L60" s="159">
        <v>165.16596786842103</v>
      </c>
      <c r="M60" s="178">
        <f t="shared" si="23"/>
        <v>10167.616981979998</v>
      </c>
      <c r="N60" s="166">
        <v>9414.460168499998</v>
      </c>
    </row>
    <row r="61" spans="1:14" ht="16.5" customHeight="1" thickBot="1">
      <c r="A61" s="343" t="s">
        <v>123</v>
      </c>
      <c r="B61" s="50">
        <v>1</v>
      </c>
      <c r="C61" s="51" t="s">
        <v>5</v>
      </c>
      <c r="D61" s="232">
        <f t="shared" si="20"/>
        <v>203.91827328000002</v>
      </c>
      <c r="E61" s="162">
        <v>188.813216</v>
      </c>
      <c r="F61" s="162">
        <v>188.813216</v>
      </c>
      <c r="G61" s="239">
        <f t="shared" si="21"/>
        <v>203.91827328000002</v>
      </c>
      <c r="H61" s="307" t="s">
        <v>124</v>
      </c>
      <c r="I61" s="63">
        <v>1</v>
      </c>
      <c r="J61" s="64" t="s">
        <v>5</v>
      </c>
      <c r="K61" s="241">
        <f t="shared" si="22"/>
        <v>60.43408704000001</v>
      </c>
      <c r="L61" s="162">
        <v>55.957488000000005</v>
      </c>
      <c r="M61" s="178">
        <f t="shared" si="23"/>
        <v>60.43408704000001</v>
      </c>
      <c r="N61" s="163">
        <v>55.957488000000005</v>
      </c>
    </row>
    <row r="62" spans="1:14" ht="16.5" customHeight="1" thickBot="1">
      <c r="A62" s="344"/>
      <c r="B62" s="20">
        <v>3</v>
      </c>
      <c r="C62" s="21" t="s">
        <v>6</v>
      </c>
      <c r="D62" s="232">
        <f t="shared" si="20"/>
        <v>205.17400332000003</v>
      </c>
      <c r="E62" s="157">
        <v>189.975929</v>
      </c>
      <c r="F62" s="157">
        <v>569.9277870000001</v>
      </c>
      <c r="G62" s="239">
        <f t="shared" si="21"/>
        <v>615.5220099600001</v>
      </c>
      <c r="H62" s="308"/>
      <c r="I62" s="20">
        <v>3</v>
      </c>
      <c r="J62" s="21" t="s">
        <v>6</v>
      </c>
      <c r="K62" s="241">
        <f t="shared" si="22"/>
        <v>55.47242304000001</v>
      </c>
      <c r="L62" s="157">
        <v>51.36335466666667</v>
      </c>
      <c r="M62" s="178">
        <f t="shared" si="23"/>
        <v>166.41726912</v>
      </c>
      <c r="N62" s="164">
        <v>154.09006399999998</v>
      </c>
    </row>
    <row r="63" spans="1:14" ht="16.5" customHeight="1" thickBot="1">
      <c r="A63" s="344"/>
      <c r="B63" s="20">
        <v>5</v>
      </c>
      <c r="C63" s="21" t="s">
        <v>7</v>
      </c>
      <c r="D63" s="232">
        <f t="shared" si="20"/>
        <v>201.24885132000003</v>
      </c>
      <c r="E63" s="157">
        <v>186.341529</v>
      </c>
      <c r="F63" s="157">
        <v>931.707645</v>
      </c>
      <c r="G63" s="239">
        <f t="shared" si="21"/>
        <v>1006.2442566</v>
      </c>
      <c r="H63" s="308"/>
      <c r="I63" s="20">
        <v>5</v>
      </c>
      <c r="J63" s="21" t="s">
        <v>7</v>
      </c>
      <c r="K63" s="241">
        <f t="shared" si="22"/>
        <v>51.666215040000004</v>
      </c>
      <c r="L63" s="157">
        <v>47.839088000000004</v>
      </c>
      <c r="M63" s="178">
        <f t="shared" si="23"/>
        <v>258.3310752</v>
      </c>
      <c r="N63" s="164">
        <v>239.19543999999996</v>
      </c>
    </row>
    <row r="64" spans="1:14" ht="16.5" customHeight="1" thickBot="1">
      <c r="A64" s="344"/>
      <c r="B64" s="20">
        <v>10</v>
      </c>
      <c r="C64" s="21" t="s">
        <v>8</v>
      </c>
      <c r="D64" s="232">
        <f t="shared" si="20"/>
        <v>199.77691932</v>
      </c>
      <c r="E64" s="157">
        <v>184.97862899999998</v>
      </c>
      <c r="F64" s="157">
        <v>1849.7862899999998</v>
      </c>
      <c r="G64" s="239">
        <f t="shared" si="21"/>
        <v>1997.7691931999998</v>
      </c>
      <c r="H64" s="308"/>
      <c r="I64" s="20">
        <v>10</v>
      </c>
      <c r="J64" s="21" t="s">
        <v>8</v>
      </c>
      <c r="K64" s="241">
        <f t="shared" si="22"/>
        <v>50.23888704</v>
      </c>
      <c r="L64" s="157">
        <v>46.517488</v>
      </c>
      <c r="M64" s="178">
        <f t="shared" si="23"/>
        <v>502.38887040000003</v>
      </c>
      <c r="N64" s="164">
        <v>465.17488</v>
      </c>
    </row>
    <row r="65" spans="1:14" ht="16.5" customHeight="1" thickBot="1">
      <c r="A65" s="344"/>
      <c r="B65" s="20">
        <v>30</v>
      </c>
      <c r="C65" s="21" t="s">
        <v>9</v>
      </c>
      <c r="D65" s="232">
        <f t="shared" si="20"/>
        <v>196.76296332000004</v>
      </c>
      <c r="E65" s="157">
        <v>182.18792900000003</v>
      </c>
      <c r="F65" s="157">
        <v>5465.6378700000005</v>
      </c>
      <c r="G65" s="239">
        <f t="shared" si="21"/>
        <v>5902.8888996000005</v>
      </c>
      <c r="H65" s="308"/>
      <c r="I65" s="20">
        <v>30</v>
      </c>
      <c r="J65" s="21" t="s">
        <v>9</v>
      </c>
      <c r="K65" s="241">
        <f t="shared" si="22"/>
        <v>47.31626304</v>
      </c>
      <c r="L65" s="157">
        <v>43.811354666666666</v>
      </c>
      <c r="M65" s="178">
        <f t="shared" si="23"/>
        <v>1419.4878912</v>
      </c>
      <c r="N65" s="164">
        <v>1314.34064</v>
      </c>
    </row>
    <row r="66" spans="1:14" ht="16.5" customHeight="1" thickBot="1">
      <c r="A66" s="345"/>
      <c r="B66" s="52">
        <v>50</v>
      </c>
      <c r="C66" s="53" t="s">
        <v>10</v>
      </c>
      <c r="D66" s="232">
        <f t="shared" si="20"/>
        <v>198.13676652</v>
      </c>
      <c r="E66" s="159">
        <v>183.459969</v>
      </c>
      <c r="F66" s="159">
        <v>9172.99845</v>
      </c>
      <c r="G66" s="239">
        <f t="shared" si="21"/>
        <v>9906.838326</v>
      </c>
      <c r="H66" s="309"/>
      <c r="I66" s="52">
        <v>50</v>
      </c>
      <c r="J66" s="53" t="s">
        <v>10</v>
      </c>
      <c r="K66" s="241">
        <f t="shared" si="22"/>
        <v>48.648435840000005</v>
      </c>
      <c r="L66" s="159">
        <v>45.044848</v>
      </c>
      <c r="M66" s="178">
        <f t="shared" si="23"/>
        <v>2432.421792</v>
      </c>
      <c r="N66" s="166">
        <v>2252.2424</v>
      </c>
    </row>
    <row r="67" spans="1:14" ht="16.5" customHeight="1" thickBot="1">
      <c r="A67" s="304" t="s">
        <v>125</v>
      </c>
      <c r="B67" s="63">
        <v>1</v>
      </c>
      <c r="C67" s="64" t="s">
        <v>5</v>
      </c>
      <c r="D67" s="232">
        <f t="shared" si="20"/>
        <v>85.96082880000002</v>
      </c>
      <c r="E67" s="162">
        <v>79.59336</v>
      </c>
      <c r="F67" s="162">
        <v>79.59336</v>
      </c>
      <c r="G67" s="239">
        <f t="shared" si="21"/>
        <v>85.96082880000002</v>
      </c>
      <c r="H67" s="307" t="s">
        <v>126</v>
      </c>
      <c r="I67" s="63">
        <v>1</v>
      </c>
      <c r="J67" s="64" t="s">
        <v>5</v>
      </c>
      <c r="K67" s="241">
        <f t="shared" si="22"/>
        <v>95.0179896</v>
      </c>
      <c r="L67" s="162">
        <v>87.97962</v>
      </c>
      <c r="M67" s="178">
        <f t="shared" si="23"/>
        <v>95.0179896</v>
      </c>
      <c r="N67" s="163">
        <v>87.97962</v>
      </c>
    </row>
    <row r="68" spans="1:14" ht="16.5" customHeight="1" thickBot="1">
      <c r="A68" s="305"/>
      <c r="B68" s="20">
        <v>3</v>
      </c>
      <c r="C68" s="21" t="s">
        <v>6</v>
      </c>
      <c r="D68" s="232">
        <f t="shared" si="20"/>
        <v>81.30926880000001</v>
      </c>
      <c r="E68" s="157">
        <v>75.28636</v>
      </c>
      <c r="F68" s="157">
        <v>225.85908</v>
      </c>
      <c r="G68" s="239">
        <f t="shared" si="21"/>
        <v>243.9278064</v>
      </c>
      <c r="H68" s="308"/>
      <c r="I68" s="20">
        <v>3</v>
      </c>
      <c r="J68" s="21" t="s">
        <v>6</v>
      </c>
      <c r="K68" s="241">
        <f t="shared" si="22"/>
        <v>90.36642959999999</v>
      </c>
      <c r="L68" s="157">
        <v>83.67261999999998</v>
      </c>
      <c r="M68" s="178">
        <f t="shared" si="23"/>
        <v>271.09928879999995</v>
      </c>
      <c r="N68" s="164">
        <v>251.01785999999993</v>
      </c>
    </row>
    <row r="69" spans="1:14" ht="16.5" customHeight="1" thickBot="1">
      <c r="A69" s="305"/>
      <c r="B69" s="20">
        <v>5</v>
      </c>
      <c r="C69" s="21" t="s">
        <v>7</v>
      </c>
      <c r="D69" s="232">
        <f t="shared" si="20"/>
        <v>77.7409488</v>
      </c>
      <c r="E69" s="157">
        <v>71.98236</v>
      </c>
      <c r="F69" s="157">
        <v>359.91179999999997</v>
      </c>
      <c r="G69" s="239">
        <f t="shared" si="21"/>
        <v>388.704744</v>
      </c>
      <c r="H69" s="308"/>
      <c r="I69" s="20">
        <v>5</v>
      </c>
      <c r="J69" s="21" t="s">
        <v>7</v>
      </c>
      <c r="K69" s="241">
        <f t="shared" si="22"/>
        <v>86.7981096</v>
      </c>
      <c r="L69" s="157">
        <v>80.36861999999999</v>
      </c>
      <c r="M69" s="178">
        <f t="shared" si="23"/>
        <v>433.99054799999993</v>
      </c>
      <c r="N69" s="164">
        <v>401.84309999999994</v>
      </c>
    </row>
    <row r="70" spans="1:14" ht="16.5" customHeight="1" thickBot="1">
      <c r="A70" s="305"/>
      <c r="B70" s="20">
        <v>10</v>
      </c>
      <c r="C70" s="21" t="s">
        <v>8</v>
      </c>
      <c r="D70" s="232">
        <f t="shared" si="20"/>
        <v>76.40282880000001</v>
      </c>
      <c r="E70" s="157">
        <v>70.74336000000001</v>
      </c>
      <c r="F70" s="157">
        <v>707.4336000000001</v>
      </c>
      <c r="G70" s="239">
        <f t="shared" si="21"/>
        <v>764.0282880000001</v>
      </c>
      <c r="H70" s="308"/>
      <c r="I70" s="20">
        <v>10</v>
      </c>
      <c r="J70" s="21" t="s">
        <v>8</v>
      </c>
      <c r="K70" s="241">
        <f t="shared" si="22"/>
        <v>85.4599896</v>
      </c>
      <c r="L70" s="157">
        <v>79.12961999999999</v>
      </c>
      <c r="M70" s="178">
        <f t="shared" si="23"/>
        <v>854.5998959999998</v>
      </c>
      <c r="N70" s="164">
        <v>791.2961999999998</v>
      </c>
    </row>
    <row r="71" spans="1:14" ht="16.5" customHeight="1" thickBot="1">
      <c r="A71" s="305"/>
      <c r="B71" s="20">
        <v>30</v>
      </c>
      <c r="C71" s="21" t="s">
        <v>9</v>
      </c>
      <c r="D71" s="232">
        <f t="shared" si="20"/>
        <v>73.6628688</v>
      </c>
      <c r="E71" s="157">
        <v>68.20635999999999</v>
      </c>
      <c r="F71" s="157">
        <v>2046.1907999999999</v>
      </c>
      <c r="G71" s="239">
        <f t="shared" si="21"/>
        <v>2209.886064</v>
      </c>
      <c r="H71" s="308"/>
      <c r="I71" s="20">
        <v>30</v>
      </c>
      <c r="J71" s="21" t="s">
        <v>9</v>
      </c>
      <c r="K71" s="241">
        <f t="shared" si="22"/>
        <v>82.72002959999999</v>
      </c>
      <c r="L71" s="157">
        <v>76.59261999999998</v>
      </c>
      <c r="M71" s="178">
        <f t="shared" si="23"/>
        <v>2481.600888</v>
      </c>
      <c r="N71" s="164">
        <v>2297.7785999999996</v>
      </c>
    </row>
    <row r="72" spans="1:14" ht="16.5" customHeight="1" thickBot="1">
      <c r="A72" s="306"/>
      <c r="B72" s="52">
        <v>50</v>
      </c>
      <c r="C72" s="53" t="s">
        <v>10</v>
      </c>
      <c r="D72" s="232">
        <f t="shared" si="20"/>
        <v>74.91178080000002</v>
      </c>
      <c r="E72" s="159">
        <v>69.36276000000001</v>
      </c>
      <c r="F72" s="159">
        <v>3468.138</v>
      </c>
      <c r="G72" s="239">
        <f t="shared" si="21"/>
        <v>3745.5890400000003</v>
      </c>
      <c r="H72" s="309"/>
      <c r="I72" s="52">
        <v>50</v>
      </c>
      <c r="J72" s="53" t="s">
        <v>10</v>
      </c>
      <c r="K72" s="241">
        <f t="shared" si="22"/>
        <v>83.9689416</v>
      </c>
      <c r="L72" s="159">
        <v>77.74901999999999</v>
      </c>
      <c r="M72" s="178">
        <f t="shared" si="23"/>
        <v>4198.447079999999</v>
      </c>
      <c r="N72" s="166">
        <v>3887.450999999999</v>
      </c>
    </row>
    <row r="73" spans="1:14" ht="16.5" customHeight="1" thickBot="1">
      <c r="A73" s="310" t="s">
        <v>178</v>
      </c>
      <c r="B73" s="68">
        <v>1</v>
      </c>
      <c r="C73" s="68" t="s">
        <v>5</v>
      </c>
      <c r="D73" s="232">
        <f t="shared" si="20"/>
        <v>146.89040255999998</v>
      </c>
      <c r="E73" s="162">
        <v>136.00963199999998</v>
      </c>
      <c r="F73" s="162">
        <v>136.00963199999998</v>
      </c>
      <c r="G73" s="239">
        <f t="shared" si="21"/>
        <v>146.89040255999998</v>
      </c>
      <c r="H73" s="327" t="s">
        <v>170</v>
      </c>
      <c r="I73" s="139">
        <v>1</v>
      </c>
      <c r="J73" s="139" t="s">
        <v>5</v>
      </c>
      <c r="K73" s="241">
        <f t="shared" si="22"/>
        <v>212.92267392</v>
      </c>
      <c r="L73" s="162">
        <v>197.150624</v>
      </c>
      <c r="M73" s="178">
        <f t="shared" si="23"/>
        <v>212.92267392</v>
      </c>
      <c r="N73" s="163">
        <v>197.150624</v>
      </c>
    </row>
    <row r="74" spans="1:14" ht="16.5" customHeight="1" thickBot="1">
      <c r="A74" s="311"/>
      <c r="B74" s="29">
        <v>3.5</v>
      </c>
      <c r="C74" s="28" t="s">
        <v>6</v>
      </c>
      <c r="D74" s="232">
        <f t="shared" si="20"/>
        <v>139.69550427428572</v>
      </c>
      <c r="E74" s="157">
        <v>129.34768914285715</v>
      </c>
      <c r="F74" s="157">
        <v>452.7169120000001</v>
      </c>
      <c r="G74" s="239">
        <f t="shared" si="21"/>
        <v>488.9342649600001</v>
      </c>
      <c r="H74" s="328"/>
      <c r="I74" s="140">
        <v>3</v>
      </c>
      <c r="J74" s="141" t="s">
        <v>6</v>
      </c>
      <c r="K74" s="241">
        <f t="shared" si="22"/>
        <v>214.45979147999998</v>
      </c>
      <c r="L74" s="157">
        <v>198.57388099999997</v>
      </c>
      <c r="M74" s="178">
        <f t="shared" si="23"/>
        <v>643.37937444</v>
      </c>
      <c r="N74" s="164">
        <v>595.721643</v>
      </c>
    </row>
    <row r="75" spans="1:14" ht="16.5" customHeight="1" thickBot="1">
      <c r="A75" s="311"/>
      <c r="B75" s="29">
        <v>6</v>
      </c>
      <c r="C75" s="28" t="s">
        <v>7</v>
      </c>
      <c r="D75" s="232">
        <f t="shared" si="20"/>
        <v>136.15145856</v>
      </c>
      <c r="E75" s="157">
        <v>126.06616533333334</v>
      </c>
      <c r="F75" s="157">
        <v>756.396992</v>
      </c>
      <c r="G75" s="239">
        <f t="shared" si="21"/>
        <v>816.90875136</v>
      </c>
      <c r="H75" s="328"/>
      <c r="I75" s="140">
        <v>5</v>
      </c>
      <c r="J75" s="141" t="s">
        <v>7</v>
      </c>
      <c r="K75" s="241">
        <f t="shared" si="22"/>
        <v>210.53463947999998</v>
      </c>
      <c r="L75" s="157">
        <v>194.93948099999997</v>
      </c>
      <c r="M75" s="178">
        <f t="shared" si="23"/>
        <v>1052.6731974</v>
      </c>
      <c r="N75" s="164">
        <v>974.6974049999999</v>
      </c>
    </row>
    <row r="76" spans="1:14" ht="16.5" customHeight="1" thickBot="1">
      <c r="A76" s="311"/>
      <c r="B76" s="29">
        <v>12</v>
      </c>
      <c r="C76" s="28" t="s">
        <v>8</v>
      </c>
      <c r="D76" s="232">
        <f t="shared" si="20"/>
        <v>134.96201856</v>
      </c>
      <c r="E76" s="157">
        <v>124.96483199999999</v>
      </c>
      <c r="F76" s="157">
        <v>1499.5779839999998</v>
      </c>
      <c r="G76" s="239">
        <f t="shared" si="21"/>
        <v>1619.5442227199999</v>
      </c>
      <c r="H76" s="328"/>
      <c r="I76" s="140">
        <v>10</v>
      </c>
      <c r="J76" s="141" t="s">
        <v>8</v>
      </c>
      <c r="K76" s="241">
        <f t="shared" si="22"/>
        <v>209.06270747999994</v>
      </c>
      <c r="L76" s="157">
        <v>193.57658099999995</v>
      </c>
      <c r="M76" s="178">
        <f t="shared" si="23"/>
        <v>2090.6270748</v>
      </c>
      <c r="N76" s="164">
        <v>1935.7658099999999</v>
      </c>
    </row>
    <row r="77" spans="1:14" ht="16.5" customHeight="1" thickBot="1">
      <c r="A77" s="311"/>
      <c r="B77" s="30">
        <v>35</v>
      </c>
      <c r="C77" s="30">
        <v>33</v>
      </c>
      <c r="D77" s="232">
        <f t="shared" si="20"/>
        <v>132.70450998857146</v>
      </c>
      <c r="E77" s="157">
        <v>122.8745462857143</v>
      </c>
      <c r="F77" s="157">
        <v>4300.60912</v>
      </c>
      <c r="G77" s="239">
        <f t="shared" si="21"/>
        <v>4644.6578496</v>
      </c>
      <c r="H77" s="328"/>
      <c r="I77" s="142">
        <v>30</v>
      </c>
      <c r="J77" s="142">
        <v>33</v>
      </c>
      <c r="K77" s="241">
        <f t="shared" si="22"/>
        <v>206.04875147999996</v>
      </c>
      <c r="L77" s="157">
        <v>190.78588099999996</v>
      </c>
      <c r="M77" s="178">
        <f t="shared" si="23"/>
        <v>6181.462544399999</v>
      </c>
      <c r="N77" s="164">
        <v>5723.576429999999</v>
      </c>
    </row>
    <row r="78" spans="1:14" ht="16.5" customHeight="1" thickBot="1">
      <c r="A78" s="312"/>
      <c r="B78" s="69">
        <v>57</v>
      </c>
      <c r="C78" s="69" t="s">
        <v>10</v>
      </c>
      <c r="D78" s="232">
        <f t="shared" si="20"/>
        <v>134.02298698105264</v>
      </c>
      <c r="E78" s="159">
        <v>124.09535831578947</v>
      </c>
      <c r="F78" s="159">
        <v>7073.435424</v>
      </c>
      <c r="G78" s="239">
        <f t="shared" si="21"/>
        <v>7639.31025792</v>
      </c>
      <c r="H78" s="329"/>
      <c r="I78" s="143">
        <v>50</v>
      </c>
      <c r="J78" s="143" t="s">
        <v>10</v>
      </c>
      <c r="K78" s="241">
        <f t="shared" si="22"/>
        <v>207.42255467999996</v>
      </c>
      <c r="L78" s="159">
        <v>192.05792099999996</v>
      </c>
      <c r="M78" s="178">
        <f t="shared" si="23"/>
        <v>10371.127733999998</v>
      </c>
      <c r="N78" s="166">
        <v>9602.896049999998</v>
      </c>
    </row>
    <row r="79" spans="1:15" ht="16.5" customHeight="1" thickBot="1">
      <c r="A79" s="330" t="s">
        <v>172</v>
      </c>
      <c r="B79" s="139">
        <v>1</v>
      </c>
      <c r="C79" s="139" t="s">
        <v>5</v>
      </c>
      <c r="D79" s="232">
        <f t="shared" si="20"/>
        <v>208.42047359999998</v>
      </c>
      <c r="E79" s="162">
        <v>192.98191999999997</v>
      </c>
      <c r="F79" s="162">
        <v>192.98191999999997</v>
      </c>
      <c r="G79" s="239">
        <f t="shared" si="21"/>
        <v>208.42047359999998</v>
      </c>
      <c r="H79" s="324" t="s">
        <v>171</v>
      </c>
      <c r="I79" s="139">
        <v>1</v>
      </c>
      <c r="J79" s="139" t="s">
        <v>5</v>
      </c>
      <c r="K79" s="241">
        <f t="shared" si="22"/>
        <v>67.560723</v>
      </c>
      <c r="L79" s="162">
        <v>62.556225</v>
      </c>
      <c r="M79" s="178">
        <f t="shared" si="23"/>
        <v>67.560723</v>
      </c>
      <c r="N79" s="163">
        <v>62.556225</v>
      </c>
      <c r="O79" s="131"/>
    </row>
    <row r="80" spans="1:15" ht="16.5" customHeight="1" thickBot="1">
      <c r="A80" s="331"/>
      <c r="B80" s="140">
        <v>3</v>
      </c>
      <c r="C80" s="141" t="s">
        <v>6</v>
      </c>
      <c r="D80" s="232">
        <f t="shared" si="20"/>
        <v>209.81689739999996</v>
      </c>
      <c r="E80" s="157">
        <v>194.27490499999996</v>
      </c>
      <c r="F80" s="157">
        <v>582.824715</v>
      </c>
      <c r="G80" s="239">
        <f t="shared" si="21"/>
        <v>629.4506922</v>
      </c>
      <c r="H80" s="325"/>
      <c r="I80" s="140">
        <v>3</v>
      </c>
      <c r="J80" s="141" t="s">
        <v>6</v>
      </c>
      <c r="K80" s="241">
        <f t="shared" si="22"/>
        <v>62.90916299999999</v>
      </c>
      <c r="L80" s="157">
        <v>58.24922499999999</v>
      </c>
      <c r="M80" s="178">
        <f t="shared" si="23"/>
        <v>188.727489</v>
      </c>
      <c r="N80" s="164">
        <v>174.747675</v>
      </c>
      <c r="O80" s="131"/>
    </row>
    <row r="81" spans="1:15" ht="16.5" customHeight="1" thickBot="1">
      <c r="A81" s="331"/>
      <c r="B81" s="140">
        <v>5</v>
      </c>
      <c r="C81" s="141" t="s">
        <v>7</v>
      </c>
      <c r="D81" s="232">
        <f t="shared" si="20"/>
        <v>205.89174539999996</v>
      </c>
      <c r="E81" s="157">
        <v>190.64050499999996</v>
      </c>
      <c r="F81" s="157">
        <v>953.2025249999997</v>
      </c>
      <c r="G81" s="239">
        <f t="shared" si="21"/>
        <v>1029.4587269999997</v>
      </c>
      <c r="H81" s="325"/>
      <c r="I81" s="140">
        <v>5</v>
      </c>
      <c r="J81" s="141" t="s">
        <v>7</v>
      </c>
      <c r="K81" s="241">
        <f t="shared" si="22"/>
        <v>59.34084300000001</v>
      </c>
      <c r="L81" s="157">
        <v>54.945225</v>
      </c>
      <c r="M81" s="178">
        <f t="shared" si="23"/>
        <v>296.704215</v>
      </c>
      <c r="N81" s="164">
        <v>274.72612499999997</v>
      </c>
      <c r="O81" s="131"/>
    </row>
    <row r="82" spans="1:15" ht="16.5" customHeight="1" thickBot="1">
      <c r="A82" s="331"/>
      <c r="B82" s="140">
        <v>10</v>
      </c>
      <c r="C82" s="141" t="s">
        <v>8</v>
      </c>
      <c r="D82" s="232">
        <f t="shared" si="20"/>
        <v>204.41981339999995</v>
      </c>
      <c r="E82" s="157">
        <v>189.27760499999994</v>
      </c>
      <c r="F82" s="157">
        <v>1892.7760499999995</v>
      </c>
      <c r="G82" s="239">
        <f t="shared" si="21"/>
        <v>2044.1981339999995</v>
      </c>
      <c r="H82" s="325"/>
      <c r="I82" s="140">
        <v>10</v>
      </c>
      <c r="J82" s="141" t="s">
        <v>8</v>
      </c>
      <c r="K82" s="241">
        <f t="shared" si="22"/>
        <v>58.00272300000001</v>
      </c>
      <c r="L82" s="157">
        <v>53.706225</v>
      </c>
      <c r="M82" s="178">
        <f t="shared" si="23"/>
        <v>580.02723</v>
      </c>
      <c r="N82" s="164">
        <v>537.06225</v>
      </c>
      <c r="O82" s="131"/>
    </row>
    <row r="83" spans="1:15" ht="16.5" customHeight="1" thickBot="1">
      <c r="A83" s="331"/>
      <c r="B83" s="142">
        <v>30</v>
      </c>
      <c r="C83" s="142">
        <v>33</v>
      </c>
      <c r="D83" s="232">
        <f t="shared" si="20"/>
        <v>201.4058574</v>
      </c>
      <c r="E83" s="157">
        <v>186.48690499999998</v>
      </c>
      <c r="F83" s="157">
        <v>5594.60715</v>
      </c>
      <c r="G83" s="239">
        <f t="shared" si="21"/>
        <v>6042.175722</v>
      </c>
      <c r="H83" s="325"/>
      <c r="I83" s="142">
        <v>30</v>
      </c>
      <c r="J83" s="142">
        <v>33</v>
      </c>
      <c r="K83" s="241">
        <f t="shared" si="22"/>
        <v>55.262763</v>
      </c>
      <c r="L83" s="157">
        <v>51.169225</v>
      </c>
      <c r="M83" s="178">
        <f t="shared" si="23"/>
        <v>1657.8828899999999</v>
      </c>
      <c r="N83" s="164">
        <v>1535.0767499999997</v>
      </c>
      <c r="O83" s="131"/>
    </row>
    <row r="84" spans="1:15" ht="16.5" customHeight="1" thickBot="1">
      <c r="A84" s="332"/>
      <c r="B84" s="143">
        <v>50</v>
      </c>
      <c r="C84" s="143" t="s">
        <v>10</v>
      </c>
      <c r="D84" s="232">
        <f t="shared" si="20"/>
        <v>202.7796606</v>
      </c>
      <c r="E84" s="159">
        <v>187.75894499999998</v>
      </c>
      <c r="F84" s="159">
        <v>9387.94725</v>
      </c>
      <c r="G84" s="239">
        <f t="shared" si="21"/>
        <v>10138.98303</v>
      </c>
      <c r="H84" s="326"/>
      <c r="I84" s="143">
        <v>50</v>
      </c>
      <c r="J84" s="143" t="s">
        <v>10</v>
      </c>
      <c r="K84" s="241">
        <f t="shared" si="22"/>
        <v>56.511675000000004</v>
      </c>
      <c r="L84" s="159">
        <v>52.325625</v>
      </c>
      <c r="M84" s="178">
        <f t="shared" si="23"/>
        <v>2825.5837500000002</v>
      </c>
      <c r="N84" s="166">
        <v>2616.28125</v>
      </c>
      <c r="O84" s="131"/>
    </row>
    <row r="85" spans="1:14" ht="18.75" customHeight="1" thickBot="1">
      <c r="A85" s="333" t="s">
        <v>17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</row>
    <row r="86" spans="1:14" ht="18.75" customHeight="1" thickBot="1">
      <c r="A86" s="304" t="s">
        <v>127</v>
      </c>
      <c r="B86" s="63">
        <v>1</v>
      </c>
      <c r="C86" s="64">
        <v>1</v>
      </c>
      <c r="D86" s="232">
        <f>E86*1.08</f>
        <v>98.63957952</v>
      </c>
      <c r="E86" s="162">
        <v>91.332944</v>
      </c>
      <c r="F86" s="162">
        <v>91.332944</v>
      </c>
      <c r="G86" s="239">
        <f>F86*1.08</f>
        <v>98.63957952</v>
      </c>
      <c r="H86" s="307" t="s">
        <v>128</v>
      </c>
      <c r="I86" s="63">
        <v>1</v>
      </c>
      <c r="J86" s="64">
        <v>1</v>
      </c>
      <c r="K86" s="232">
        <f>L86*1.08</f>
        <v>126.94393980000002</v>
      </c>
      <c r="L86" s="162">
        <v>117.54068500000001</v>
      </c>
      <c r="M86" s="178">
        <f>N86*1.08</f>
        <v>122.84897400000003</v>
      </c>
      <c r="N86" s="163">
        <v>113.74905000000001</v>
      </c>
    </row>
    <row r="87" spans="1:14" ht="18.75" customHeight="1" thickBot="1">
      <c r="A87" s="305"/>
      <c r="B87" s="20">
        <v>3.5</v>
      </c>
      <c r="C87" s="21" t="s">
        <v>6</v>
      </c>
      <c r="D87" s="232">
        <f aca="true" t="shared" si="24" ref="D87:D109">E87*1.08</f>
        <v>91.6695218057143</v>
      </c>
      <c r="E87" s="157">
        <v>84.87918685714286</v>
      </c>
      <c r="F87" s="157">
        <v>297.07715399999995</v>
      </c>
      <c r="G87" s="239">
        <f aca="true" t="shared" si="25" ref="G87:G109">F87*1.08</f>
        <v>320.84332631999996</v>
      </c>
      <c r="H87" s="308"/>
      <c r="I87" s="20">
        <v>3.5</v>
      </c>
      <c r="J87" s="21" t="s">
        <v>6</v>
      </c>
      <c r="K87" s="232">
        <f aca="true" t="shared" si="26" ref="K87:K109">L87*1.08</f>
        <v>119.9738820857143</v>
      </c>
      <c r="L87" s="157">
        <v>111.08692785714285</v>
      </c>
      <c r="M87" s="178">
        <f aca="true" t="shared" si="27" ref="M87:M109">N87*1.08</f>
        <v>406.36314899999996</v>
      </c>
      <c r="N87" s="164">
        <v>376.26217499999996</v>
      </c>
    </row>
    <row r="88" spans="1:14" ht="18.75" customHeight="1" thickBot="1">
      <c r="A88" s="305"/>
      <c r="B88" s="20">
        <v>6</v>
      </c>
      <c r="C88" s="21" t="s">
        <v>7</v>
      </c>
      <c r="D88" s="232">
        <f t="shared" si="24"/>
        <v>88.23622752</v>
      </c>
      <c r="E88" s="157">
        <v>81.70021066666666</v>
      </c>
      <c r="F88" s="157">
        <v>490.20126400000004</v>
      </c>
      <c r="G88" s="239">
        <f t="shared" si="25"/>
        <v>529.4173651200001</v>
      </c>
      <c r="H88" s="308"/>
      <c r="I88" s="20">
        <v>6</v>
      </c>
      <c r="J88" s="21" t="s">
        <v>7</v>
      </c>
      <c r="K88" s="232">
        <f t="shared" si="26"/>
        <v>116.5405878</v>
      </c>
      <c r="L88" s="157">
        <v>107.90795166666666</v>
      </c>
      <c r="M88" s="178">
        <f t="shared" si="27"/>
        <v>676.687284</v>
      </c>
      <c r="N88" s="164">
        <v>626.5622999999999</v>
      </c>
    </row>
    <row r="89" spans="1:14" ht="18.75" customHeight="1" thickBot="1">
      <c r="A89" s="305"/>
      <c r="B89" s="20">
        <v>12</v>
      </c>
      <c r="C89" s="21" t="s">
        <v>8</v>
      </c>
      <c r="D89" s="232">
        <f t="shared" si="24"/>
        <v>87.08395752</v>
      </c>
      <c r="E89" s="157">
        <v>80.63329399999999</v>
      </c>
      <c r="F89" s="157">
        <v>967.5995279999997</v>
      </c>
      <c r="G89" s="239">
        <f t="shared" si="25"/>
        <v>1045.0074902399997</v>
      </c>
      <c r="H89" s="308"/>
      <c r="I89" s="20">
        <v>12</v>
      </c>
      <c r="J89" s="21" t="s">
        <v>8</v>
      </c>
      <c r="K89" s="232">
        <f t="shared" si="26"/>
        <v>115.38831780000001</v>
      </c>
      <c r="L89" s="157">
        <v>106.841035</v>
      </c>
      <c r="M89" s="178">
        <f t="shared" si="27"/>
        <v>1339.9933680000001</v>
      </c>
      <c r="N89" s="164">
        <v>1240.7346</v>
      </c>
    </row>
    <row r="90" spans="1:14" ht="18.75" customHeight="1" thickBot="1">
      <c r="A90" s="305"/>
      <c r="B90" s="20">
        <v>35</v>
      </c>
      <c r="C90" s="21" t="s">
        <v>9</v>
      </c>
      <c r="D90" s="232">
        <f t="shared" si="24"/>
        <v>84.89699609142858</v>
      </c>
      <c r="E90" s="157">
        <v>78.60832971428572</v>
      </c>
      <c r="F90" s="157">
        <v>2751.2915399999997</v>
      </c>
      <c r="G90" s="239">
        <f t="shared" si="25"/>
        <v>2971.3948631999997</v>
      </c>
      <c r="H90" s="308"/>
      <c r="I90" s="20">
        <v>35</v>
      </c>
      <c r="J90" s="21" t="s">
        <v>9</v>
      </c>
      <c r="K90" s="232">
        <f t="shared" si="26"/>
        <v>113.20135637142857</v>
      </c>
      <c r="L90" s="157">
        <v>104.81607071428571</v>
      </c>
      <c r="M90" s="178">
        <f t="shared" si="27"/>
        <v>3834.23949</v>
      </c>
      <c r="N90" s="164">
        <v>3550.2217499999997</v>
      </c>
    </row>
    <row r="91" spans="1:14" ht="18.75" customHeight="1" thickBot="1">
      <c r="A91" s="306"/>
      <c r="B91" s="52">
        <v>57</v>
      </c>
      <c r="C91" s="53" t="s">
        <v>10</v>
      </c>
      <c r="D91" s="232">
        <f t="shared" si="24"/>
        <v>86.17427067789474</v>
      </c>
      <c r="E91" s="159">
        <v>79.79099136842105</v>
      </c>
      <c r="F91" s="159">
        <v>4548.086507999999</v>
      </c>
      <c r="G91" s="239">
        <f t="shared" si="25"/>
        <v>4911.93342864</v>
      </c>
      <c r="H91" s="309"/>
      <c r="I91" s="52">
        <v>57</v>
      </c>
      <c r="J91" s="53" t="s">
        <v>10</v>
      </c>
      <c r="K91" s="232">
        <f t="shared" si="26"/>
        <v>114.47863095789475</v>
      </c>
      <c r="L91" s="159">
        <v>105.99873236842106</v>
      </c>
      <c r="M91" s="178">
        <f t="shared" si="27"/>
        <v>6314.788998000001</v>
      </c>
      <c r="N91" s="166">
        <v>5847.02685</v>
      </c>
    </row>
    <row r="92" spans="1:14" ht="18.75" customHeight="1" thickBot="1">
      <c r="A92" s="304" t="s">
        <v>129</v>
      </c>
      <c r="B92" s="63">
        <v>1</v>
      </c>
      <c r="C92" s="64">
        <v>1</v>
      </c>
      <c r="D92" s="232">
        <f t="shared" si="24"/>
        <v>106.9537014</v>
      </c>
      <c r="E92" s="162">
        <v>99.031205</v>
      </c>
      <c r="F92" s="162">
        <v>95.83664999999999</v>
      </c>
      <c r="G92" s="239">
        <f t="shared" si="25"/>
        <v>103.503582</v>
      </c>
      <c r="H92" s="324" t="s">
        <v>173</v>
      </c>
      <c r="I92" s="139">
        <v>1</v>
      </c>
      <c r="J92" s="139" t="s">
        <v>5</v>
      </c>
      <c r="K92" s="232">
        <f t="shared" si="26"/>
        <v>118.35722376</v>
      </c>
      <c r="L92" s="162">
        <v>109.59002199999999</v>
      </c>
      <c r="M92" s="178">
        <f t="shared" si="27"/>
        <v>114.5392488</v>
      </c>
      <c r="N92" s="163">
        <v>106.05485999999999</v>
      </c>
    </row>
    <row r="93" spans="1:14" ht="18.75" customHeight="1" thickBot="1">
      <c r="A93" s="305"/>
      <c r="B93" s="20">
        <v>3.5</v>
      </c>
      <c r="C93" s="21" t="s">
        <v>6</v>
      </c>
      <c r="D93" s="232">
        <f t="shared" si="24"/>
        <v>99.98364368571428</v>
      </c>
      <c r="E93" s="157">
        <v>92.57744785714284</v>
      </c>
      <c r="F93" s="157">
        <v>313.5687749999999</v>
      </c>
      <c r="G93" s="239">
        <f t="shared" si="25"/>
        <v>338.6542769999999</v>
      </c>
      <c r="H93" s="325"/>
      <c r="I93" s="140">
        <v>3.5</v>
      </c>
      <c r="J93" s="141" t="s">
        <v>6</v>
      </c>
      <c r="K93" s="232">
        <f t="shared" si="26"/>
        <v>111.38716604571428</v>
      </c>
      <c r="L93" s="157">
        <v>103.13626485714285</v>
      </c>
      <c r="M93" s="178">
        <f t="shared" si="27"/>
        <v>377.2791108</v>
      </c>
      <c r="N93" s="164">
        <v>349.33251</v>
      </c>
    </row>
    <row r="94" spans="1:14" ht="18.75" customHeight="1" thickBot="1">
      <c r="A94" s="305"/>
      <c r="B94" s="20">
        <v>6</v>
      </c>
      <c r="C94" s="21" t="s">
        <v>7</v>
      </c>
      <c r="D94" s="232">
        <f t="shared" si="24"/>
        <v>96.5503494</v>
      </c>
      <c r="E94" s="157">
        <v>89.39847166666667</v>
      </c>
      <c r="F94" s="157">
        <v>519.0879</v>
      </c>
      <c r="G94" s="239">
        <f t="shared" si="25"/>
        <v>560.6149320000001</v>
      </c>
      <c r="H94" s="325"/>
      <c r="I94" s="140">
        <v>6</v>
      </c>
      <c r="J94" s="141" t="s">
        <v>7</v>
      </c>
      <c r="K94" s="232">
        <f t="shared" si="26"/>
        <v>107.95387176000001</v>
      </c>
      <c r="L94" s="157">
        <v>99.95728866666667</v>
      </c>
      <c r="M94" s="178">
        <f t="shared" si="27"/>
        <v>626.8289328000001</v>
      </c>
      <c r="N94" s="164">
        <v>580.39716</v>
      </c>
    </row>
    <row r="95" spans="1:14" ht="18.75" customHeight="1" thickBot="1">
      <c r="A95" s="305"/>
      <c r="B95" s="20">
        <v>12</v>
      </c>
      <c r="C95" s="21" t="s">
        <v>8</v>
      </c>
      <c r="D95" s="232">
        <f t="shared" si="24"/>
        <v>95.39807939999999</v>
      </c>
      <c r="E95" s="157">
        <v>88.33155499999998</v>
      </c>
      <c r="F95" s="157">
        <v>1025.7857999999999</v>
      </c>
      <c r="G95" s="239">
        <f t="shared" si="25"/>
        <v>1107.8486639999999</v>
      </c>
      <c r="H95" s="325"/>
      <c r="I95" s="140">
        <v>12</v>
      </c>
      <c r="J95" s="141" t="s">
        <v>8</v>
      </c>
      <c r="K95" s="232">
        <f t="shared" si="26"/>
        <v>106.80160176000001</v>
      </c>
      <c r="L95" s="157">
        <v>98.890372</v>
      </c>
      <c r="M95" s="178">
        <f t="shared" si="27"/>
        <v>1240.2766656000001</v>
      </c>
      <c r="N95" s="164">
        <v>1148.40432</v>
      </c>
    </row>
    <row r="96" spans="1:14" ht="18.75" customHeight="1" thickBot="1">
      <c r="A96" s="305"/>
      <c r="B96" s="20">
        <v>35</v>
      </c>
      <c r="C96" s="21" t="s">
        <v>9</v>
      </c>
      <c r="D96" s="232">
        <f t="shared" si="24"/>
        <v>93.21111797142856</v>
      </c>
      <c r="E96" s="157">
        <v>86.3065907142857</v>
      </c>
      <c r="F96" s="157">
        <v>2923.2877499999995</v>
      </c>
      <c r="G96" s="239">
        <f t="shared" si="25"/>
        <v>3157.1507699999997</v>
      </c>
      <c r="H96" s="325"/>
      <c r="I96" s="142">
        <v>35</v>
      </c>
      <c r="J96" s="142">
        <v>33</v>
      </c>
      <c r="K96" s="232">
        <f t="shared" si="26"/>
        <v>104.61464033142857</v>
      </c>
      <c r="L96" s="157">
        <v>96.86540771428571</v>
      </c>
      <c r="M96" s="178">
        <f t="shared" si="27"/>
        <v>3543.3991079999996</v>
      </c>
      <c r="N96" s="164">
        <v>3280.9250999999995</v>
      </c>
    </row>
    <row r="97" spans="1:14" ht="18.75" customHeight="1" thickBot="1">
      <c r="A97" s="306"/>
      <c r="B97" s="52">
        <v>57</v>
      </c>
      <c r="C97" s="53" t="s">
        <v>10</v>
      </c>
      <c r="D97" s="232">
        <f t="shared" si="24"/>
        <v>94.48839255789474</v>
      </c>
      <c r="E97" s="159">
        <v>87.48925236842105</v>
      </c>
      <c r="F97" s="159">
        <v>4826.020049999999</v>
      </c>
      <c r="G97" s="239">
        <f t="shared" si="25"/>
        <v>5212.101653999999</v>
      </c>
      <c r="H97" s="326"/>
      <c r="I97" s="143">
        <v>57</v>
      </c>
      <c r="J97" s="143" t="s">
        <v>10</v>
      </c>
      <c r="K97" s="232">
        <f t="shared" si="26"/>
        <v>105.89191491789474</v>
      </c>
      <c r="L97" s="159">
        <v>98.04806936842105</v>
      </c>
      <c r="M97" s="178">
        <f t="shared" si="27"/>
        <v>5841.134661599999</v>
      </c>
      <c r="N97" s="166">
        <v>5408.458019999999</v>
      </c>
    </row>
    <row r="98" spans="1:14" ht="18.75" customHeight="1" thickBot="1">
      <c r="A98" s="304" t="s">
        <v>131</v>
      </c>
      <c r="B98" s="63">
        <v>1</v>
      </c>
      <c r="C98" s="64">
        <v>1</v>
      </c>
      <c r="D98" s="232">
        <f t="shared" si="24"/>
        <v>95.45931432</v>
      </c>
      <c r="E98" s="162">
        <v>88.388254</v>
      </c>
      <c r="F98" s="162">
        <v>88.388254</v>
      </c>
      <c r="G98" s="239">
        <f t="shared" si="25"/>
        <v>95.45931432</v>
      </c>
      <c r="H98" s="307" t="s">
        <v>130</v>
      </c>
      <c r="I98" s="63">
        <v>1</v>
      </c>
      <c r="J98" s="64">
        <v>1</v>
      </c>
      <c r="K98" s="232">
        <f t="shared" si="26"/>
        <v>98.5487148</v>
      </c>
      <c r="L98" s="162">
        <v>91.24880999999999</v>
      </c>
      <c r="M98" s="178">
        <f t="shared" si="27"/>
        <v>98.5487148</v>
      </c>
      <c r="N98" s="163">
        <v>91.24880999999999</v>
      </c>
    </row>
    <row r="99" spans="1:14" ht="18.75" customHeight="1" thickBot="1">
      <c r="A99" s="305"/>
      <c r="B99" s="20">
        <v>3.5</v>
      </c>
      <c r="C99" s="21" t="s">
        <v>6</v>
      </c>
      <c r="D99" s="232">
        <f t="shared" si="24"/>
        <v>88.48925660571427</v>
      </c>
      <c r="E99" s="157">
        <v>81.93449685714285</v>
      </c>
      <c r="F99" s="157">
        <v>286.770739</v>
      </c>
      <c r="G99" s="239">
        <f t="shared" si="25"/>
        <v>309.71239812</v>
      </c>
      <c r="H99" s="308"/>
      <c r="I99" s="20">
        <v>3.5</v>
      </c>
      <c r="J99" s="21" t="s">
        <v>6</v>
      </c>
      <c r="K99" s="232">
        <f t="shared" si="26"/>
        <v>91.57865708571428</v>
      </c>
      <c r="L99" s="157">
        <v>84.79505285714285</v>
      </c>
      <c r="M99" s="178">
        <f t="shared" si="27"/>
        <v>320.52529979999997</v>
      </c>
      <c r="N99" s="164">
        <v>296.78268499999996</v>
      </c>
    </row>
    <row r="100" spans="1:14" ht="18.75" customHeight="1" thickBot="1">
      <c r="A100" s="305"/>
      <c r="B100" s="20">
        <v>6</v>
      </c>
      <c r="C100" s="21" t="s">
        <v>7</v>
      </c>
      <c r="D100" s="232">
        <f t="shared" si="24"/>
        <v>85.05596232</v>
      </c>
      <c r="E100" s="157">
        <v>78.75552066666667</v>
      </c>
      <c r="F100" s="157">
        <v>472.533124</v>
      </c>
      <c r="G100" s="239">
        <f t="shared" si="25"/>
        <v>510.33577392</v>
      </c>
      <c r="H100" s="308"/>
      <c r="I100" s="20">
        <v>6</v>
      </c>
      <c r="J100" s="21" t="s">
        <v>7</v>
      </c>
      <c r="K100" s="232">
        <f t="shared" si="26"/>
        <v>88.14536280000002</v>
      </c>
      <c r="L100" s="157">
        <v>81.61607666666667</v>
      </c>
      <c r="M100" s="178">
        <f t="shared" si="27"/>
        <v>528.8721768</v>
      </c>
      <c r="N100" s="164">
        <v>489.69646</v>
      </c>
    </row>
    <row r="101" spans="1:14" ht="18.75" customHeight="1" thickBot="1">
      <c r="A101" s="305"/>
      <c r="B101" s="20">
        <v>12</v>
      </c>
      <c r="C101" s="21" t="s">
        <v>8</v>
      </c>
      <c r="D101" s="232">
        <f t="shared" si="24"/>
        <v>83.90369232</v>
      </c>
      <c r="E101" s="157">
        <v>77.688604</v>
      </c>
      <c r="F101" s="157">
        <v>932.263248</v>
      </c>
      <c r="G101" s="239">
        <f t="shared" si="25"/>
        <v>1006.84430784</v>
      </c>
      <c r="H101" s="308"/>
      <c r="I101" s="20">
        <v>12</v>
      </c>
      <c r="J101" s="21" t="s">
        <v>8</v>
      </c>
      <c r="K101" s="232">
        <f t="shared" si="26"/>
        <v>86.9930928</v>
      </c>
      <c r="L101" s="157">
        <v>80.54916</v>
      </c>
      <c r="M101" s="178">
        <f t="shared" si="27"/>
        <v>1043.9171136</v>
      </c>
      <c r="N101" s="164">
        <v>966.58992</v>
      </c>
    </row>
    <row r="102" spans="1:14" ht="18.75" customHeight="1" thickBot="1">
      <c r="A102" s="305"/>
      <c r="B102" s="20">
        <v>35</v>
      </c>
      <c r="C102" s="21" t="s">
        <v>9</v>
      </c>
      <c r="D102" s="232">
        <f t="shared" si="24"/>
        <v>81.71673089142858</v>
      </c>
      <c r="E102" s="157">
        <v>75.66363971428572</v>
      </c>
      <c r="F102" s="157">
        <v>2648.22739</v>
      </c>
      <c r="G102" s="239">
        <f t="shared" si="25"/>
        <v>2860.0855812</v>
      </c>
      <c r="H102" s="308"/>
      <c r="I102" s="20">
        <v>35</v>
      </c>
      <c r="J102" s="21" t="s">
        <v>9</v>
      </c>
      <c r="K102" s="232">
        <f t="shared" si="26"/>
        <v>84.80613137142859</v>
      </c>
      <c r="L102" s="157">
        <v>78.52419571428572</v>
      </c>
      <c r="M102" s="178">
        <f t="shared" si="27"/>
        <v>2968.214598</v>
      </c>
      <c r="N102" s="164">
        <v>2748.34685</v>
      </c>
    </row>
    <row r="103" spans="1:14" ht="18.75" customHeight="1" thickBot="1">
      <c r="A103" s="306"/>
      <c r="B103" s="52">
        <v>57</v>
      </c>
      <c r="C103" s="53" t="s">
        <v>10</v>
      </c>
      <c r="D103" s="232">
        <f t="shared" si="24"/>
        <v>82.99400547789475</v>
      </c>
      <c r="E103" s="159">
        <v>76.84630136842105</v>
      </c>
      <c r="F103" s="159">
        <v>4380.239178</v>
      </c>
      <c r="G103" s="239">
        <f t="shared" si="25"/>
        <v>4730.65831224</v>
      </c>
      <c r="H103" s="309"/>
      <c r="I103" s="52">
        <v>57</v>
      </c>
      <c r="J103" s="53" t="s">
        <v>10</v>
      </c>
      <c r="K103" s="232">
        <f t="shared" si="26"/>
        <v>86.08340595789474</v>
      </c>
      <c r="L103" s="159">
        <v>79.70685736842105</v>
      </c>
      <c r="M103" s="178">
        <f t="shared" si="27"/>
        <v>4906.7541396000015</v>
      </c>
      <c r="N103" s="166">
        <v>4543.290870000001</v>
      </c>
    </row>
    <row r="104" spans="1:14" ht="18.75" customHeight="1" thickBot="1">
      <c r="A104" s="304" t="s">
        <v>133</v>
      </c>
      <c r="B104" s="63">
        <v>1</v>
      </c>
      <c r="C104" s="64">
        <v>1</v>
      </c>
      <c r="D104" s="232">
        <f t="shared" si="24"/>
        <v>107.61247062000002</v>
      </c>
      <c r="E104" s="162">
        <v>99.64117650000001</v>
      </c>
      <c r="F104" s="162">
        <v>99.64117650000001</v>
      </c>
      <c r="G104" s="239">
        <f t="shared" si="25"/>
        <v>107.61247062000002</v>
      </c>
      <c r="H104" s="307" t="s">
        <v>132</v>
      </c>
      <c r="I104" s="63">
        <v>1</v>
      </c>
      <c r="J104" s="64">
        <v>1</v>
      </c>
      <c r="K104" s="232">
        <f t="shared" si="26"/>
        <v>154.7712603</v>
      </c>
      <c r="L104" s="162">
        <v>143.30672249999998</v>
      </c>
      <c r="M104" s="178">
        <f t="shared" si="27"/>
        <v>154.7712603</v>
      </c>
      <c r="N104" s="163">
        <v>143.30672249999998</v>
      </c>
    </row>
    <row r="105" spans="1:14" ht="18.75" customHeight="1" thickBot="1">
      <c r="A105" s="305"/>
      <c r="B105" s="20">
        <v>3.5</v>
      </c>
      <c r="C105" s="21" t="s">
        <v>6</v>
      </c>
      <c r="D105" s="232">
        <f t="shared" si="24"/>
        <v>100.6424129057143</v>
      </c>
      <c r="E105" s="157">
        <v>93.18741935714286</v>
      </c>
      <c r="F105" s="157">
        <v>326.15596775</v>
      </c>
      <c r="G105" s="239">
        <f t="shared" si="25"/>
        <v>352.24844517</v>
      </c>
      <c r="H105" s="308"/>
      <c r="I105" s="20">
        <v>3.5</v>
      </c>
      <c r="J105" s="21" t="s">
        <v>6</v>
      </c>
      <c r="K105" s="232">
        <f t="shared" si="26"/>
        <v>147.8012025857143</v>
      </c>
      <c r="L105" s="157">
        <v>136.85296535714286</v>
      </c>
      <c r="M105" s="178">
        <f t="shared" si="27"/>
        <v>517.3042090499999</v>
      </c>
      <c r="N105" s="164">
        <v>478.98537874999994</v>
      </c>
    </row>
    <row r="106" spans="1:14" ht="18.75" customHeight="1" thickBot="1">
      <c r="A106" s="305"/>
      <c r="B106" s="20">
        <v>6</v>
      </c>
      <c r="C106" s="21" t="s">
        <v>7</v>
      </c>
      <c r="D106" s="232">
        <f t="shared" si="24"/>
        <v>97.20911862000001</v>
      </c>
      <c r="E106" s="157">
        <v>90.00844316666667</v>
      </c>
      <c r="F106" s="157">
        <v>540.050659</v>
      </c>
      <c r="G106" s="239">
        <f t="shared" si="25"/>
        <v>583.25471172</v>
      </c>
      <c r="H106" s="308"/>
      <c r="I106" s="20">
        <v>6</v>
      </c>
      <c r="J106" s="21" t="s">
        <v>7</v>
      </c>
      <c r="K106" s="232">
        <f t="shared" si="26"/>
        <v>144.36790829999998</v>
      </c>
      <c r="L106" s="157">
        <v>133.67398916666664</v>
      </c>
      <c r="M106" s="178">
        <f t="shared" si="27"/>
        <v>866.2074498</v>
      </c>
      <c r="N106" s="164">
        <v>802.0439349999999</v>
      </c>
    </row>
    <row r="107" spans="1:14" ht="18.75" customHeight="1" thickBot="1">
      <c r="A107" s="305"/>
      <c r="B107" s="20">
        <v>12</v>
      </c>
      <c r="C107" s="21" t="s">
        <v>8</v>
      </c>
      <c r="D107" s="232">
        <f t="shared" si="24"/>
        <v>96.05684862000001</v>
      </c>
      <c r="E107" s="157">
        <v>88.94152650000001</v>
      </c>
      <c r="F107" s="157">
        <v>1067.298318</v>
      </c>
      <c r="G107" s="239">
        <f t="shared" si="25"/>
        <v>1152.6821834400002</v>
      </c>
      <c r="H107" s="308"/>
      <c r="I107" s="20">
        <v>12</v>
      </c>
      <c r="J107" s="21" t="s">
        <v>8</v>
      </c>
      <c r="K107" s="232">
        <f t="shared" si="26"/>
        <v>143.2156383</v>
      </c>
      <c r="L107" s="157">
        <v>132.6070725</v>
      </c>
      <c r="M107" s="178">
        <f t="shared" si="27"/>
        <v>1718.5876596</v>
      </c>
      <c r="N107" s="164">
        <v>1591.28487</v>
      </c>
    </row>
    <row r="108" spans="1:14" ht="18.75" customHeight="1" thickBot="1">
      <c r="A108" s="305"/>
      <c r="B108" s="20">
        <v>35</v>
      </c>
      <c r="C108" s="21" t="s">
        <v>9</v>
      </c>
      <c r="D108" s="232">
        <f t="shared" si="24"/>
        <v>93.86988719142859</v>
      </c>
      <c r="E108" s="157">
        <v>86.91656221428572</v>
      </c>
      <c r="F108" s="157">
        <v>3042.0796775000003</v>
      </c>
      <c r="G108" s="239">
        <f t="shared" si="25"/>
        <v>3285.4460517000007</v>
      </c>
      <c r="H108" s="308"/>
      <c r="I108" s="20">
        <v>35</v>
      </c>
      <c r="J108" s="21" t="s">
        <v>9</v>
      </c>
      <c r="K108" s="232">
        <f t="shared" si="26"/>
        <v>141.02867687142856</v>
      </c>
      <c r="L108" s="157">
        <v>130.58210821428568</v>
      </c>
      <c r="M108" s="178">
        <f t="shared" si="27"/>
        <v>4936.003690499999</v>
      </c>
      <c r="N108" s="164">
        <v>4570.373787499999</v>
      </c>
    </row>
    <row r="109" spans="1:14" ht="18.75" customHeight="1" thickBot="1">
      <c r="A109" s="306"/>
      <c r="B109" s="52">
        <v>57</v>
      </c>
      <c r="C109" s="53" t="s">
        <v>10</v>
      </c>
      <c r="D109" s="232">
        <f t="shared" si="24"/>
        <v>95.14716177789475</v>
      </c>
      <c r="E109" s="159">
        <v>88.09922386842106</v>
      </c>
      <c r="F109" s="159">
        <v>5021.655760500001</v>
      </c>
      <c r="G109" s="239">
        <f t="shared" si="25"/>
        <v>5423.388221340001</v>
      </c>
      <c r="H109" s="309"/>
      <c r="I109" s="52">
        <v>57</v>
      </c>
      <c r="J109" s="53" t="s">
        <v>10</v>
      </c>
      <c r="K109" s="232">
        <f t="shared" si="26"/>
        <v>142.30595145789474</v>
      </c>
      <c r="L109" s="159">
        <v>131.76476986842104</v>
      </c>
      <c r="M109" s="178">
        <f t="shared" si="27"/>
        <v>8111.439233100001</v>
      </c>
      <c r="N109" s="166">
        <v>7510.5918825</v>
      </c>
    </row>
    <row r="110" spans="1:14" ht="18.75" customHeight="1" thickBot="1">
      <c r="A110" s="319" t="s">
        <v>11</v>
      </c>
      <c r="B110" s="320"/>
      <c r="C110" s="320"/>
      <c r="D110" s="320"/>
      <c r="E110" s="320"/>
      <c r="F110" s="320"/>
      <c r="G110" s="320"/>
      <c r="H110" s="320"/>
      <c r="I110" s="320"/>
      <c r="J110" s="320"/>
      <c r="K110" s="320"/>
      <c r="L110" s="320"/>
      <c r="M110" s="320"/>
      <c r="N110" s="320"/>
    </row>
    <row r="111" spans="1:14" ht="18.75" customHeight="1" thickBot="1">
      <c r="A111" s="297" t="s">
        <v>134</v>
      </c>
      <c r="B111" s="58">
        <v>1.6</v>
      </c>
      <c r="C111" s="59" t="s">
        <v>5</v>
      </c>
      <c r="D111" s="233">
        <f>E111*1.08</f>
        <v>23.5862766</v>
      </c>
      <c r="E111" s="162">
        <v>21.839145</v>
      </c>
      <c r="F111" s="162">
        <v>34.942632</v>
      </c>
      <c r="G111" s="239">
        <f>F111*1.08</f>
        <v>37.738042560000004</v>
      </c>
      <c r="H111" s="300" t="s">
        <v>135</v>
      </c>
      <c r="I111" s="58">
        <v>1.6</v>
      </c>
      <c r="J111" s="59" t="s">
        <v>5</v>
      </c>
      <c r="K111" s="233">
        <f>L111*1.08</f>
        <v>32.2477362</v>
      </c>
      <c r="L111" s="162">
        <v>29.859015</v>
      </c>
      <c r="M111" s="178">
        <f>N111*1.08</f>
        <v>51.59637792</v>
      </c>
      <c r="N111" s="163">
        <v>47.774423999999996</v>
      </c>
    </row>
    <row r="112" spans="1:14" ht="18.75" customHeight="1" thickBot="1">
      <c r="A112" s="298"/>
      <c r="B112" s="33">
        <v>5</v>
      </c>
      <c r="C112" s="34" t="s">
        <v>6</v>
      </c>
      <c r="D112" s="233">
        <f aca="true" t="shared" si="28" ref="D112:D134">E112*1.08</f>
        <v>21.666839040000003</v>
      </c>
      <c r="E112" s="157">
        <v>20.061888</v>
      </c>
      <c r="F112" s="157">
        <v>100.30944</v>
      </c>
      <c r="G112" s="239">
        <f aca="true" t="shared" si="29" ref="G112:G134">F112*1.08</f>
        <v>108.3341952</v>
      </c>
      <c r="H112" s="301"/>
      <c r="I112" s="33">
        <v>5</v>
      </c>
      <c r="J112" s="34" t="s">
        <v>6</v>
      </c>
      <c r="K112" s="233">
        <f aca="true" t="shared" si="30" ref="K112:K128">L112*1.08</f>
        <v>28.9741212</v>
      </c>
      <c r="L112" s="157">
        <v>26.827889999999996</v>
      </c>
      <c r="M112" s="178">
        <f aca="true" t="shared" si="31" ref="M112:M128">N112*1.08</f>
        <v>144.870606</v>
      </c>
      <c r="N112" s="164">
        <v>134.13945</v>
      </c>
    </row>
    <row r="113" spans="1:14" ht="18.75" customHeight="1" thickBot="1">
      <c r="A113" s="298"/>
      <c r="B113" s="33">
        <v>8</v>
      </c>
      <c r="C113" s="34" t="s">
        <v>7</v>
      </c>
      <c r="D113" s="233">
        <f t="shared" si="28"/>
        <v>19.678775039999998</v>
      </c>
      <c r="E113" s="157">
        <v>18.221087999999998</v>
      </c>
      <c r="F113" s="157">
        <v>145.76870399999999</v>
      </c>
      <c r="G113" s="239">
        <f t="shared" si="29"/>
        <v>157.43020031999998</v>
      </c>
      <c r="H113" s="301"/>
      <c r="I113" s="33">
        <v>8</v>
      </c>
      <c r="J113" s="34" t="s">
        <v>7</v>
      </c>
      <c r="K113" s="233">
        <f t="shared" si="30"/>
        <v>27.1103112</v>
      </c>
      <c r="L113" s="157">
        <v>25.10214</v>
      </c>
      <c r="M113" s="178">
        <f t="shared" si="31"/>
        <v>216.8824896</v>
      </c>
      <c r="N113" s="164">
        <v>200.81712</v>
      </c>
    </row>
    <row r="114" spans="1:14" ht="18.75" customHeight="1" thickBot="1">
      <c r="A114" s="298"/>
      <c r="B114" s="33">
        <v>15</v>
      </c>
      <c r="C114" s="34" t="s">
        <v>8</v>
      </c>
      <c r="D114" s="233">
        <f t="shared" si="28"/>
        <v>19.219991040000004</v>
      </c>
      <c r="E114" s="157">
        <v>17.796288</v>
      </c>
      <c r="F114" s="157">
        <v>266.94432</v>
      </c>
      <c r="G114" s="239">
        <f t="shared" si="29"/>
        <v>288.29986560000003</v>
      </c>
      <c r="H114" s="301"/>
      <c r="I114" s="33">
        <v>15</v>
      </c>
      <c r="J114" s="34" t="s">
        <v>8</v>
      </c>
      <c r="K114" s="233">
        <f t="shared" si="30"/>
        <v>26.6802012</v>
      </c>
      <c r="L114" s="157">
        <v>24.703889999999998</v>
      </c>
      <c r="M114" s="178">
        <f t="shared" si="31"/>
        <v>400.20301800000004</v>
      </c>
      <c r="N114" s="164">
        <v>370.55835</v>
      </c>
    </row>
    <row r="115" spans="1:14" ht="18.75" customHeight="1" thickBot="1">
      <c r="A115" s="298"/>
      <c r="B115" s="33">
        <v>50</v>
      </c>
      <c r="C115" s="34" t="s">
        <v>9</v>
      </c>
      <c r="D115" s="233">
        <f t="shared" si="28"/>
        <v>16.773143039999997</v>
      </c>
      <c r="E115" s="157">
        <v>15.530687999999998</v>
      </c>
      <c r="F115" s="157">
        <v>776.5344</v>
      </c>
      <c r="G115" s="239">
        <f t="shared" si="29"/>
        <v>838.6571520000001</v>
      </c>
      <c r="H115" s="301"/>
      <c r="I115" s="33">
        <v>50</v>
      </c>
      <c r="J115" s="34" t="s">
        <v>9</v>
      </c>
      <c r="K115" s="233">
        <f t="shared" si="30"/>
        <v>24.386281200000003</v>
      </c>
      <c r="L115" s="157">
        <v>22.579890000000002</v>
      </c>
      <c r="M115" s="178">
        <f t="shared" si="31"/>
        <v>1219.3140600000002</v>
      </c>
      <c r="N115" s="164">
        <v>1128.9945</v>
      </c>
    </row>
    <row r="116" spans="1:14" ht="18.75" customHeight="1" thickBot="1">
      <c r="A116" s="299"/>
      <c r="B116" s="60">
        <v>75</v>
      </c>
      <c r="C116" s="61" t="s">
        <v>10</v>
      </c>
      <c r="D116" s="233">
        <f t="shared" si="28"/>
        <v>18.159690239999996</v>
      </c>
      <c r="E116" s="159">
        <v>16.814527999999996</v>
      </c>
      <c r="F116" s="159">
        <v>1261.0896</v>
      </c>
      <c r="G116" s="239">
        <f t="shared" si="29"/>
        <v>1361.9767680000002</v>
      </c>
      <c r="H116" s="302"/>
      <c r="I116" s="60">
        <v>75</v>
      </c>
      <c r="J116" s="61" t="s">
        <v>10</v>
      </c>
      <c r="K116" s="233">
        <f t="shared" si="30"/>
        <v>25.686169200000002</v>
      </c>
      <c r="L116" s="159">
        <v>23.78349</v>
      </c>
      <c r="M116" s="178">
        <f t="shared" si="31"/>
        <v>1926.4626900000003</v>
      </c>
      <c r="N116" s="166">
        <v>1783.7617500000001</v>
      </c>
    </row>
    <row r="117" spans="1:14" ht="18.75" customHeight="1" thickBot="1">
      <c r="A117" s="297" t="s">
        <v>54</v>
      </c>
      <c r="B117" s="62">
        <v>1.6</v>
      </c>
      <c r="C117" s="176" t="s">
        <v>5</v>
      </c>
      <c r="D117" s="233">
        <f t="shared" si="28"/>
        <v>31.664379599999997</v>
      </c>
      <c r="E117" s="162">
        <v>29.318869999999993</v>
      </c>
      <c r="F117" s="162">
        <v>46.91019199999999</v>
      </c>
      <c r="G117" s="239">
        <f t="shared" si="29"/>
        <v>50.66300735999999</v>
      </c>
      <c r="H117" s="300" t="s">
        <v>136</v>
      </c>
      <c r="I117" s="58">
        <v>1.6</v>
      </c>
      <c r="J117" s="59" t="s">
        <v>5</v>
      </c>
      <c r="K117" s="233">
        <f t="shared" si="30"/>
        <v>42.84074016</v>
      </c>
      <c r="L117" s="162">
        <v>39.667352</v>
      </c>
      <c r="M117" s="178">
        <f t="shared" si="31"/>
        <v>68.54518425600001</v>
      </c>
      <c r="N117" s="163">
        <v>63.46776320000001</v>
      </c>
    </row>
    <row r="118" spans="1:14" ht="18.75" customHeight="1" thickBot="1">
      <c r="A118" s="298"/>
      <c r="B118" s="33">
        <v>5</v>
      </c>
      <c r="C118" s="35" t="s">
        <v>6</v>
      </c>
      <c r="D118" s="233">
        <f t="shared" si="28"/>
        <v>31.9308885</v>
      </c>
      <c r="E118" s="157">
        <v>29.565637499999998</v>
      </c>
      <c r="F118" s="157">
        <v>147.82818749999996</v>
      </c>
      <c r="G118" s="239">
        <f t="shared" si="29"/>
        <v>159.65444249999996</v>
      </c>
      <c r="H118" s="301"/>
      <c r="I118" s="33">
        <v>5</v>
      </c>
      <c r="J118" s="34" t="s">
        <v>6</v>
      </c>
      <c r="K118" s="233">
        <f t="shared" si="30"/>
        <v>39.45800465999999</v>
      </c>
      <c r="L118" s="157">
        <v>36.535189499999994</v>
      </c>
      <c r="M118" s="178">
        <f t="shared" si="31"/>
        <v>197.2900233</v>
      </c>
      <c r="N118" s="164">
        <v>182.67594749999998</v>
      </c>
    </row>
    <row r="119" spans="1:14" ht="18.75" customHeight="1" thickBot="1">
      <c r="A119" s="298"/>
      <c r="B119" s="33">
        <v>8</v>
      </c>
      <c r="C119" s="35" t="s">
        <v>7</v>
      </c>
      <c r="D119" s="233">
        <f t="shared" si="28"/>
        <v>25.505522999999997</v>
      </c>
      <c r="E119" s="157">
        <v>23.616224999999996</v>
      </c>
      <c r="F119" s="157">
        <v>188.92979999999997</v>
      </c>
      <c r="G119" s="239">
        <f t="shared" si="29"/>
        <v>204.04418399999997</v>
      </c>
      <c r="H119" s="301"/>
      <c r="I119" s="33">
        <v>8</v>
      </c>
      <c r="J119" s="34" t="s">
        <v>7</v>
      </c>
      <c r="K119" s="233">
        <f t="shared" si="30"/>
        <v>37.53206766</v>
      </c>
      <c r="L119" s="157">
        <v>34.7519145</v>
      </c>
      <c r="M119" s="178">
        <f t="shared" si="31"/>
        <v>300.25654128</v>
      </c>
      <c r="N119" s="164">
        <v>278.015316</v>
      </c>
    </row>
    <row r="120" spans="1:14" ht="18.75" customHeight="1" thickBot="1">
      <c r="A120" s="298"/>
      <c r="B120" s="33">
        <v>15</v>
      </c>
      <c r="C120" s="35" t="s">
        <v>8</v>
      </c>
      <c r="D120" s="233">
        <f t="shared" si="28"/>
        <v>27.582954299999997</v>
      </c>
      <c r="E120" s="157">
        <v>25.539772499999994</v>
      </c>
      <c r="F120" s="157">
        <v>383.09658749999994</v>
      </c>
      <c r="G120" s="239">
        <f t="shared" si="29"/>
        <v>413.7443145</v>
      </c>
      <c r="H120" s="301"/>
      <c r="I120" s="33">
        <v>15</v>
      </c>
      <c r="J120" s="34" t="s">
        <v>8</v>
      </c>
      <c r="K120" s="233">
        <f t="shared" si="30"/>
        <v>37.08762066</v>
      </c>
      <c r="L120" s="157">
        <v>34.34038949999999</v>
      </c>
      <c r="M120" s="178">
        <f t="shared" si="31"/>
        <v>556.3143098999999</v>
      </c>
      <c r="N120" s="164">
        <v>515.1058424999999</v>
      </c>
    </row>
    <row r="121" spans="1:14" ht="18.75" customHeight="1" thickBot="1">
      <c r="A121" s="298"/>
      <c r="B121" s="33">
        <v>50</v>
      </c>
      <c r="C121" s="35" t="s">
        <v>9</v>
      </c>
      <c r="D121" s="233">
        <f t="shared" si="28"/>
        <v>26.5784085</v>
      </c>
      <c r="E121" s="157">
        <v>24.609637499999998</v>
      </c>
      <c r="F121" s="157">
        <v>1230.481875</v>
      </c>
      <c r="G121" s="239">
        <f t="shared" si="29"/>
        <v>1328.920425</v>
      </c>
      <c r="H121" s="301"/>
      <c r="I121" s="33">
        <v>50</v>
      </c>
      <c r="J121" s="34" t="s">
        <v>9</v>
      </c>
      <c r="K121" s="233">
        <f t="shared" si="30"/>
        <v>34.717236660000005</v>
      </c>
      <c r="L121" s="157">
        <v>32.1455895</v>
      </c>
      <c r="M121" s="178">
        <f t="shared" si="31"/>
        <v>1735.861833</v>
      </c>
      <c r="N121" s="164">
        <v>1607.2794749999998</v>
      </c>
    </row>
    <row r="122" spans="1:14" ht="18.75" customHeight="1" thickBot="1">
      <c r="A122" s="299"/>
      <c r="B122" s="60">
        <v>75</v>
      </c>
      <c r="C122" s="177" t="s">
        <v>10</v>
      </c>
      <c r="D122" s="233">
        <f t="shared" si="28"/>
        <v>27.13168926</v>
      </c>
      <c r="E122" s="159">
        <v>25.1219345</v>
      </c>
      <c r="F122" s="159">
        <v>1884.1450874999996</v>
      </c>
      <c r="G122" s="239">
        <f t="shared" si="29"/>
        <v>2034.8766944999998</v>
      </c>
      <c r="H122" s="302"/>
      <c r="I122" s="60">
        <v>75</v>
      </c>
      <c r="J122" s="61" t="s">
        <v>10</v>
      </c>
      <c r="K122" s="233">
        <f t="shared" si="30"/>
        <v>36.06045426</v>
      </c>
      <c r="L122" s="159">
        <v>33.389309499999996</v>
      </c>
      <c r="M122" s="178">
        <f t="shared" si="31"/>
        <v>2704.5340695</v>
      </c>
      <c r="N122" s="166">
        <v>2504.1982125</v>
      </c>
    </row>
    <row r="123" spans="1:14" ht="18.75" customHeight="1" thickBot="1">
      <c r="A123" s="297" t="s">
        <v>137</v>
      </c>
      <c r="B123" s="58">
        <v>1.6</v>
      </c>
      <c r="C123" s="59" t="s">
        <v>5</v>
      </c>
      <c r="D123" s="233">
        <f t="shared" si="28"/>
        <v>39.472959744</v>
      </c>
      <c r="E123" s="162">
        <v>36.549036799999996</v>
      </c>
      <c r="F123" s="162">
        <v>58.47845887999999</v>
      </c>
      <c r="G123" s="239">
        <f t="shared" si="29"/>
        <v>63.1567355904</v>
      </c>
      <c r="H123" s="300" t="s">
        <v>179</v>
      </c>
      <c r="I123" s="58">
        <v>1.6</v>
      </c>
      <c r="J123" s="59" t="s">
        <v>5</v>
      </c>
      <c r="K123" s="233">
        <f t="shared" si="30"/>
        <v>94.00484159999999</v>
      </c>
      <c r="L123" s="162">
        <v>87.04151999999999</v>
      </c>
      <c r="M123" s="178">
        <f t="shared" si="31"/>
        <v>150.40774656</v>
      </c>
      <c r="N123" s="163">
        <v>139.26643199999998</v>
      </c>
    </row>
    <row r="124" spans="1:14" ht="18.75" customHeight="1" thickBot="1">
      <c r="A124" s="298"/>
      <c r="B124" s="33">
        <v>5</v>
      </c>
      <c r="C124" s="34" t="s">
        <v>6</v>
      </c>
      <c r="D124" s="233">
        <f t="shared" si="28"/>
        <v>35.719214543999996</v>
      </c>
      <c r="E124" s="157">
        <v>33.073346799999996</v>
      </c>
      <c r="F124" s="157">
        <v>165.36673399999998</v>
      </c>
      <c r="G124" s="239">
        <f t="shared" si="29"/>
        <v>178.59607272</v>
      </c>
      <c r="H124" s="301"/>
      <c r="I124" s="33">
        <v>5</v>
      </c>
      <c r="J124" s="34" t="s">
        <v>6</v>
      </c>
      <c r="K124" s="233">
        <f t="shared" si="30"/>
        <v>90.5129856</v>
      </c>
      <c r="L124" s="157">
        <v>83.80832</v>
      </c>
      <c r="M124" s="178">
        <f t="shared" si="31"/>
        <v>452.564928</v>
      </c>
      <c r="N124" s="164">
        <v>419.04159999999996</v>
      </c>
    </row>
    <row r="125" spans="1:14" ht="18.75" customHeight="1" thickBot="1">
      <c r="A125" s="298"/>
      <c r="B125" s="33">
        <v>8</v>
      </c>
      <c r="C125" s="34" t="s">
        <v>7</v>
      </c>
      <c r="D125" s="233">
        <f t="shared" si="28"/>
        <v>33.582045744</v>
      </c>
      <c r="E125" s="157">
        <v>31.0944868</v>
      </c>
      <c r="F125" s="157">
        <v>248.7558944</v>
      </c>
      <c r="G125" s="239">
        <f t="shared" si="29"/>
        <v>268.656365952</v>
      </c>
      <c r="H125" s="301"/>
      <c r="I125" s="33">
        <v>8</v>
      </c>
      <c r="J125" s="34" t="s">
        <v>7</v>
      </c>
      <c r="K125" s="233">
        <f t="shared" si="30"/>
        <v>89.01768960000001</v>
      </c>
      <c r="L125" s="157">
        <v>82.42378666666667</v>
      </c>
      <c r="M125" s="178">
        <f t="shared" si="31"/>
        <v>667.6326720000001</v>
      </c>
      <c r="N125" s="164">
        <v>618.1784</v>
      </c>
    </row>
    <row r="126" spans="1:14" ht="18.75" customHeight="1" thickBot="1">
      <c r="A126" s="298"/>
      <c r="B126" s="33">
        <v>15</v>
      </c>
      <c r="C126" s="34" t="s">
        <v>8</v>
      </c>
      <c r="D126" s="233">
        <f t="shared" si="28"/>
        <v>34.050738204000005</v>
      </c>
      <c r="E126" s="157">
        <v>31.5284613</v>
      </c>
      <c r="F126" s="157">
        <v>472.92691949999994</v>
      </c>
      <c r="G126" s="239">
        <f t="shared" si="29"/>
        <v>510.76107305999994</v>
      </c>
      <c r="H126" s="301"/>
      <c r="I126" s="33">
        <v>15</v>
      </c>
      <c r="J126" s="34" t="s">
        <v>8</v>
      </c>
      <c r="K126" s="233">
        <f t="shared" si="30"/>
        <v>88.56133302857144</v>
      </c>
      <c r="L126" s="157">
        <v>82.00123428571429</v>
      </c>
      <c r="M126" s="178">
        <f t="shared" si="31"/>
        <v>1239.8586624000002</v>
      </c>
      <c r="N126" s="164">
        <v>1148.01728</v>
      </c>
    </row>
    <row r="127" spans="1:14" ht="18.75" customHeight="1" thickBot="1">
      <c r="A127" s="298"/>
      <c r="B127" s="33">
        <v>50</v>
      </c>
      <c r="C127" s="34" t="s">
        <v>9</v>
      </c>
      <c r="D127" s="233">
        <f t="shared" si="28"/>
        <v>32.229333864</v>
      </c>
      <c r="E127" s="157">
        <v>29.841975799999993</v>
      </c>
      <c r="F127" s="157">
        <v>1492.0987899999998</v>
      </c>
      <c r="G127" s="239">
        <f t="shared" si="29"/>
        <v>1611.4666931999998</v>
      </c>
      <c r="H127" s="301"/>
      <c r="I127" s="33">
        <v>50</v>
      </c>
      <c r="J127" s="156" t="s">
        <v>9</v>
      </c>
      <c r="K127" s="233">
        <f t="shared" si="30"/>
        <v>87.54181302857144</v>
      </c>
      <c r="L127" s="157">
        <v>81.05723428571429</v>
      </c>
      <c r="M127" s="178">
        <f t="shared" si="31"/>
        <v>3063.9634560000004</v>
      </c>
      <c r="N127" s="164">
        <v>2837.0032</v>
      </c>
    </row>
    <row r="128" spans="1:14" ht="18.75" customHeight="1" thickBot="1">
      <c r="A128" s="303"/>
      <c r="B128" s="210">
        <v>75</v>
      </c>
      <c r="C128" s="211" t="s">
        <v>10</v>
      </c>
      <c r="D128" s="233">
        <f t="shared" si="28"/>
        <v>33.806531304</v>
      </c>
      <c r="E128" s="158">
        <v>31.3023438</v>
      </c>
      <c r="F128" s="158">
        <v>2347.6757849999995</v>
      </c>
      <c r="G128" s="239">
        <f t="shared" si="29"/>
        <v>2535.4898477999996</v>
      </c>
      <c r="H128" s="352"/>
      <c r="I128" s="210">
        <v>75</v>
      </c>
      <c r="J128" s="211" t="s">
        <v>10</v>
      </c>
      <c r="K128" s="233">
        <f t="shared" si="30"/>
        <v>87.90928836923077</v>
      </c>
      <c r="L128" s="158">
        <v>81.39748923076922</v>
      </c>
      <c r="M128" s="178">
        <f t="shared" si="31"/>
        <v>5714.103744</v>
      </c>
      <c r="N128" s="189">
        <v>5290.8368</v>
      </c>
    </row>
    <row r="129" spans="1:14" ht="18.75" customHeight="1" thickBot="1">
      <c r="A129" s="297" t="s">
        <v>180</v>
      </c>
      <c r="B129" s="58">
        <v>1.6</v>
      </c>
      <c r="C129" s="59" t="s">
        <v>5</v>
      </c>
      <c r="D129" s="233">
        <f t="shared" si="28"/>
        <v>48.06</v>
      </c>
      <c r="E129" s="162">
        <v>44.5</v>
      </c>
      <c r="F129" s="178">
        <v>71.2</v>
      </c>
      <c r="G129" s="239">
        <f t="shared" si="29"/>
        <v>76.89600000000002</v>
      </c>
      <c r="H129" s="367"/>
      <c r="I129" s="212"/>
      <c r="J129" s="213"/>
      <c r="K129" s="213"/>
      <c r="L129" s="157"/>
      <c r="M129" s="157"/>
      <c r="N129" s="157"/>
    </row>
    <row r="130" spans="1:14" ht="18.75" customHeight="1" thickBot="1">
      <c r="A130" s="365"/>
      <c r="B130" s="33">
        <v>5</v>
      </c>
      <c r="C130" s="34" t="s">
        <v>6</v>
      </c>
      <c r="D130" s="233">
        <f t="shared" si="28"/>
        <v>44.712</v>
      </c>
      <c r="E130" s="157">
        <v>41.4</v>
      </c>
      <c r="F130" s="179">
        <v>206.9</v>
      </c>
      <c r="G130" s="239">
        <f t="shared" si="29"/>
        <v>223.45200000000003</v>
      </c>
      <c r="H130" s="368"/>
      <c r="I130" s="212"/>
      <c r="J130" s="213"/>
      <c r="K130" s="213"/>
      <c r="L130" s="157"/>
      <c r="M130" s="157"/>
      <c r="N130" s="157"/>
    </row>
    <row r="131" spans="1:14" ht="18.75" customHeight="1" thickBot="1">
      <c r="A131" s="365"/>
      <c r="B131" s="33">
        <v>8</v>
      </c>
      <c r="C131" s="34" t="s">
        <v>7</v>
      </c>
      <c r="D131" s="233">
        <f t="shared" si="28"/>
        <v>42.76800000000001</v>
      </c>
      <c r="E131" s="157">
        <v>39.6</v>
      </c>
      <c r="F131" s="179">
        <v>316.7</v>
      </c>
      <c r="G131" s="239">
        <f t="shared" si="29"/>
        <v>342.036</v>
      </c>
      <c r="H131" s="368"/>
      <c r="I131" s="212"/>
      <c r="J131" s="213"/>
      <c r="K131" s="213"/>
      <c r="L131" s="157"/>
      <c r="M131" s="157"/>
      <c r="N131" s="157"/>
    </row>
    <row r="132" spans="1:14" ht="18.75" customHeight="1" thickBot="1">
      <c r="A132" s="365"/>
      <c r="B132" s="33">
        <v>15</v>
      </c>
      <c r="C132" s="34" t="s">
        <v>8</v>
      </c>
      <c r="D132" s="233">
        <f t="shared" si="28"/>
        <v>42.336000000000006</v>
      </c>
      <c r="E132" s="157">
        <v>39.2</v>
      </c>
      <c r="F132" s="179">
        <v>587.7</v>
      </c>
      <c r="G132" s="239">
        <f t="shared" si="29"/>
        <v>634.7160000000001</v>
      </c>
      <c r="H132" s="368"/>
      <c r="I132" s="212"/>
      <c r="J132" s="213"/>
      <c r="K132" s="213"/>
      <c r="L132" s="157"/>
      <c r="M132" s="157"/>
      <c r="N132" s="157"/>
    </row>
    <row r="133" spans="1:14" ht="18.75" customHeight="1" thickBot="1">
      <c r="A133" s="365"/>
      <c r="B133" s="33">
        <v>50</v>
      </c>
      <c r="C133" s="34" t="s">
        <v>9</v>
      </c>
      <c r="D133" s="233">
        <f t="shared" si="28"/>
        <v>39.96</v>
      </c>
      <c r="E133" s="157">
        <v>37</v>
      </c>
      <c r="F133" s="179">
        <v>1849.2</v>
      </c>
      <c r="G133" s="239">
        <f t="shared" si="29"/>
        <v>1997.1360000000002</v>
      </c>
      <c r="H133" s="368"/>
      <c r="I133" s="212"/>
      <c r="J133" s="213"/>
      <c r="K133" s="213"/>
      <c r="L133" s="157"/>
      <c r="M133" s="157"/>
      <c r="N133" s="157"/>
    </row>
    <row r="134" spans="1:14" ht="15.75" customHeight="1" thickBot="1">
      <c r="A134" s="366"/>
      <c r="B134" s="210">
        <v>75</v>
      </c>
      <c r="C134" s="211" t="s">
        <v>10</v>
      </c>
      <c r="D134" s="233">
        <f t="shared" si="28"/>
        <v>41.25600000000001</v>
      </c>
      <c r="E134" s="216">
        <v>38.2</v>
      </c>
      <c r="F134" s="217">
        <v>2867</v>
      </c>
      <c r="G134" s="239">
        <f t="shared" si="29"/>
        <v>3096.36</v>
      </c>
      <c r="H134" s="369"/>
      <c r="I134" s="214"/>
      <c r="J134" s="214"/>
      <c r="K134" s="214"/>
      <c r="L134" s="215"/>
      <c r="M134" s="215"/>
      <c r="N134" s="215"/>
    </row>
    <row r="135" spans="1:14" ht="24.75" customHeight="1" thickBot="1">
      <c r="A135" s="319" t="s">
        <v>91</v>
      </c>
      <c r="B135" s="353"/>
      <c r="C135" s="353"/>
      <c r="D135" s="353"/>
      <c r="E135" s="353"/>
      <c r="F135" s="353"/>
      <c r="G135" s="354"/>
      <c r="H135" s="354"/>
      <c r="I135" s="354"/>
      <c r="J135" s="354"/>
      <c r="K135" s="354"/>
      <c r="L135" s="354"/>
      <c r="M135" s="354"/>
      <c r="N135" s="355"/>
    </row>
    <row r="136" spans="1:11" ht="18.75" customHeight="1" thickBo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4" ht="18.75" customHeight="1" thickBot="1">
      <c r="A137" s="356" t="s">
        <v>174</v>
      </c>
      <c r="B137" s="195">
        <v>1.3</v>
      </c>
      <c r="C137" s="55" t="s">
        <v>5</v>
      </c>
      <c r="D137" s="231">
        <f>E137*1.08</f>
        <v>73.11458760923075</v>
      </c>
      <c r="E137" s="196">
        <v>67.69869223076921</v>
      </c>
      <c r="F137" s="197">
        <v>88.00829989999998</v>
      </c>
      <c r="G137" s="240">
        <f>F137*1.08</f>
        <v>95.04896389199999</v>
      </c>
      <c r="H137" s="359" t="s">
        <v>177</v>
      </c>
      <c r="I137" s="54">
        <v>1.3</v>
      </c>
      <c r="J137" s="55" t="s">
        <v>5</v>
      </c>
      <c r="K137" s="231">
        <f>L137*1.08</f>
        <v>49.36041616153847</v>
      </c>
      <c r="L137" s="196">
        <v>45.70408903846154</v>
      </c>
      <c r="M137" s="234"/>
      <c r="N137" s="197">
        <v>59.41531575</v>
      </c>
    </row>
    <row r="138" spans="1:14" ht="18.75" customHeight="1" thickBot="1">
      <c r="A138" s="357"/>
      <c r="B138" s="198">
        <v>4.3</v>
      </c>
      <c r="C138" s="25" t="s">
        <v>6</v>
      </c>
      <c r="D138" s="231">
        <f aca="true" t="shared" si="32" ref="D138:D148">E138*1.08</f>
        <v>60.27504043813953</v>
      </c>
      <c r="E138" s="199">
        <v>55.81022262790697</v>
      </c>
      <c r="F138" s="200">
        <v>239.98395729999996</v>
      </c>
      <c r="G138" s="240">
        <f aca="true" t="shared" si="33" ref="G138:G148">F138*1.08</f>
        <v>259.182673884</v>
      </c>
      <c r="H138" s="360"/>
      <c r="I138" s="24">
        <v>4.3</v>
      </c>
      <c r="J138" s="25" t="s">
        <v>6</v>
      </c>
      <c r="K138" s="231">
        <f aca="true" t="shared" si="34" ref="K138:K148">L138*1.08</f>
        <v>43.962454444186044</v>
      </c>
      <c r="L138" s="199">
        <v>40.7059763372093</v>
      </c>
      <c r="M138" s="235"/>
      <c r="N138" s="200">
        <v>175.03569825</v>
      </c>
    </row>
    <row r="139" spans="1:14" ht="18.75" customHeight="1" thickBot="1">
      <c r="A139" s="357"/>
      <c r="B139" s="198">
        <v>7.2</v>
      </c>
      <c r="C139" s="25" t="s">
        <v>7</v>
      </c>
      <c r="D139" s="231">
        <f t="shared" si="32"/>
        <v>55.615580640000005</v>
      </c>
      <c r="E139" s="199">
        <v>51.495908</v>
      </c>
      <c r="F139" s="200">
        <v>370.77053759999995</v>
      </c>
      <c r="G139" s="240">
        <f t="shared" si="33"/>
        <v>400.43218060799995</v>
      </c>
      <c r="H139" s="360"/>
      <c r="I139" s="24">
        <v>7.2</v>
      </c>
      <c r="J139" s="25" t="s">
        <v>7</v>
      </c>
      <c r="K139" s="231">
        <f t="shared" si="34"/>
        <v>42.188119920000005</v>
      </c>
      <c r="L139" s="199">
        <v>39.063074</v>
      </c>
      <c r="M139" s="235"/>
      <c r="N139" s="200">
        <v>281.25413280000004</v>
      </c>
    </row>
    <row r="140" spans="1:14" ht="18.75" customHeight="1" thickBot="1">
      <c r="A140" s="357"/>
      <c r="B140" s="198">
        <v>14.4</v>
      </c>
      <c r="C140" s="25" t="s">
        <v>8</v>
      </c>
      <c r="D140" s="231">
        <f t="shared" si="32"/>
        <v>54.500480640000006</v>
      </c>
      <c r="E140" s="199">
        <v>50.463408</v>
      </c>
      <c r="F140" s="200">
        <v>726.6730752</v>
      </c>
      <c r="G140" s="240">
        <f t="shared" si="33"/>
        <v>784.806921216</v>
      </c>
      <c r="H140" s="360"/>
      <c r="I140" s="24">
        <v>14.4</v>
      </c>
      <c r="J140" s="25" t="s">
        <v>8</v>
      </c>
      <c r="K140" s="231">
        <f t="shared" si="34"/>
        <v>39.9321027</v>
      </c>
      <c r="L140" s="199">
        <v>36.97416916666666</v>
      </c>
      <c r="M140" s="235"/>
      <c r="N140" s="200">
        <v>532.428036</v>
      </c>
    </row>
    <row r="141" spans="1:14" ht="18.75" customHeight="1" thickBot="1">
      <c r="A141" s="357"/>
      <c r="B141" s="198">
        <v>40</v>
      </c>
      <c r="C141" s="25" t="s">
        <v>9</v>
      </c>
      <c r="D141" s="231">
        <f t="shared" si="32"/>
        <v>52.68446064</v>
      </c>
      <c r="E141" s="199">
        <v>48.781907999999994</v>
      </c>
      <c r="F141" s="200">
        <v>1951.2763199999997</v>
      </c>
      <c r="G141" s="240">
        <f t="shared" si="33"/>
        <v>2107.3784256</v>
      </c>
      <c r="H141" s="360"/>
      <c r="I141" s="22">
        <v>40</v>
      </c>
      <c r="J141" s="23" t="s">
        <v>9</v>
      </c>
      <c r="K141" s="231">
        <f t="shared" si="34"/>
        <v>38.16652770000001</v>
      </c>
      <c r="L141" s="199">
        <v>35.339377500000005</v>
      </c>
      <c r="M141" s="235"/>
      <c r="N141" s="200">
        <v>1413.5751</v>
      </c>
    </row>
    <row r="142" spans="1:14" ht="18.75" customHeight="1" thickBot="1">
      <c r="A142" s="358"/>
      <c r="B142" s="201">
        <v>60</v>
      </c>
      <c r="C142" s="57" t="s">
        <v>10</v>
      </c>
      <c r="D142" s="231">
        <f t="shared" si="32"/>
        <v>54.634292640000005</v>
      </c>
      <c r="E142" s="202">
        <v>50.587308</v>
      </c>
      <c r="F142" s="203">
        <v>3035.2384799999995</v>
      </c>
      <c r="G142" s="240">
        <f t="shared" si="33"/>
        <v>3278.0575584</v>
      </c>
      <c r="H142" s="361"/>
      <c r="I142" s="56">
        <v>60</v>
      </c>
      <c r="J142" s="57" t="s">
        <v>10</v>
      </c>
      <c r="K142" s="231">
        <f t="shared" si="34"/>
        <v>40.0621977</v>
      </c>
      <c r="L142" s="202">
        <v>37.094627499999994</v>
      </c>
      <c r="M142" s="236"/>
      <c r="N142" s="203">
        <v>2225.6776499999996</v>
      </c>
    </row>
    <row r="143" spans="1:14" ht="18.75" customHeight="1" thickBot="1">
      <c r="A143" s="349" t="s">
        <v>175</v>
      </c>
      <c r="B143" s="195">
        <v>1.3</v>
      </c>
      <c r="C143" s="134" t="s">
        <v>5</v>
      </c>
      <c r="D143" s="231">
        <f t="shared" si="32"/>
        <v>94.824</v>
      </c>
      <c r="E143" s="204">
        <v>87.8</v>
      </c>
      <c r="F143" s="205">
        <v>114.1</v>
      </c>
      <c r="G143" s="240">
        <f t="shared" si="33"/>
        <v>123.22800000000001</v>
      </c>
      <c r="H143" s="362" t="s">
        <v>176</v>
      </c>
      <c r="I143" s="22">
        <v>1.3</v>
      </c>
      <c r="J143" s="206" t="s">
        <v>5</v>
      </c>
      <c r="K143" s="231">
        <f t="shared" si="34"/>
        <v>90.47107548553845</v>
      </c>
      <c r="L143" s="207">
        <v>83.76951433846152</v>
      </c>
      <c r="M143" s="207"/>
      <c r="N143" s="207">
        <v>108.90036863999998</v>
      </c>
    </row>
    <row r="144" spans="1:14" ht="18.75" customHeight="1" thickBot="1">
      <c r="A144" s="350"/>
      <c r="B144" s="198">
        <v>4.3</v>
      </c>
      <c r="C144" s="25" t="s">
        <v>6</v>
      </c>
      <c r="D144" s="231">
        <f t="shared" si="32"/>
        <v>90.07200000000002</v>
      </c>
      <c r="E144" s="119">
        <v>83.4</v>
      </c>
      <c r="F144" s="120">
        <v>358.8</v>
      </c>
      <c r="G144" s="240">
        <f t="shared" si="33"/>
        <v>387.504</v>
      </c>
      <c r="H144" s="363"/>
      <c r="I144" s="24">
        <v>4.3</v>
      </c>
      <c r="J144" s="36" t="s">
        <v>6</v>
      </c>
      <c r="K144" s="231">
        <f t="shared" si="34"/>
        <v>81.06905329116279</v>
      </c>
      <c r="L144" s="199">
        <v>75.06393823255813</v>
      </c>
      <c r="M144" s="199"/>
      <c r="N144" s="199">
        <v>322.77493439999995</v>
      </c>
    </row>
    <row r="145" spans="1:14" ht="18.75" customHeight="1" thickBot="1">
      <c r="A145" s="350"/>
      <c r="B145" s="198">
        <v>7.2</v>
      </c>
      <c r="C145" s="25" t="s">
        <v>7</v>
      </c>
      <c r="D145" s="231">
        <f t="shared" si="32"/>
        <v>87.37200000000001</v>
      </c>
      <c r="E145" s="119">
        <v>80.9</v>
      </c>
      <c r="F145" s="120">
        <v>582.7</v>
      </c>
      <c r="G145" s="240">
        <f t="shared" si="33"/>
        <v>629.3160000000001</v>
      </c>
      <c r="H145" s="363"/>
      <c r="I145" s="24">
        <v>7.2</v>
      </c>
      <c r="J145" s="36" t="s">
        <v>7</v>
      </c>
      <c r="K145" s="231">
        <f t="shared" si="34"/>
        <v>78.03864863999999</v>
      </c>
      <c r="L145" s="199">
        <v>72.25800799999999</v>
      </c>
      <c r="M145" s="199"/>
      <c r="N145" s="199">
        <v>520.2576575999999</v>
      </c>
    </row>
    <row r="146" spans="1:14" ht="18.75" customHeight="1" thickBot="1">
      <c r="A146" s="350"/>
      <c r="B146" s="198">
        <v>14.4</v>
      </c>
      <c r="C146" s="25" t="s">
        <v>8</v>
      </c>
      <c r="D146" s="231">
        <f t="shared" si="32"/>
        <v>86.724</v>
      </c>
      <c r="E146" s="119">
        <v>80.3</v>
      </c>
      <c r="F146" s="120">
        <v>1156.6</v>
      </c>
      <c r="G146" s="240">
        <f t="shared" si="33"/>
        <v>1249.128</v>
      </c>
      <c r="H146" s="363"/>
      <c r="I146" s="24">
        <v>14.4</v>
      </c>
      <c r="J146" s="36" t="s">
        <v>8</v>
      </c>
      <c r="K146" s="231">
        <f t="shared" si="34"/>
        <v>76.92354863999999</v>
      </c>
      <c r="L146" s="199">
        <v>71.22550799999999</v>
      </c>
      <c r="M146" s="199"/>
      <c r="N146" s="199">
        <v>1025.6473151999999</v>
      </c>
    </row>
    <row r="147" spans="1:14" ht="18.75" customHeight="1" thickBot="1">
      <c r="A147" s="350"/>
      <c r="B147" s="198">
        <v>40</v>
      </c>
      <c r="C147" s="25" t="s">
        <v>9</v>
      </c>
      <c r="D147" s="231">
        <f t="shared" si="32"/>
        <v>85.21200000000002</v>
      </c>
      <c r="E147" s="119">
        <v>78.9</v>
      </c>
      <c r="F147" s="120">
        <v>3156.8</v>
      </c>
      <c r="G147" s="240">
        <f t="shared" si="33"/>
        <v>3409.3440000000005</v>
      </c>
      <c r="H147" s="363"/>
      <c r="I147" s="24">
        <v>40</v>
      </c>
      <c r="J147" s="36" t="s">
        <v>9</v>
      </c>
      <c r="K147" s="231">
        <f t="shared" si="34"/>
        <v>73.0212084</v>
      </c>
      <c r="L147" s="199">
        <v>67.61223</v>
      </c>
      <c r="M147" s="199"/>
      <c r="N147" s="199">
        <v>2704.4891999999995</v>
      </c>
    </row>
    <row r="148" spans="1:14" ht="18.75" customHeight="1" thickBot="1">
      <c r="A148" s="351"/>
      <c r="B148" s="201">
        <v>60</v>
      </c>
      <c r="C148" s="57" t="s">
        <v>10</v>
      </c>
      <c r="D148" s="231">
        <f t="shared" si="32"/>
        <v>86.83200000000001</v>
      </c>
      <c r="E148" s="169">
        <v>80.4</v>
      </c>
      <c r="F148" s="170">
        <v>4825.4</v>
      </c>
      <c r="G148" s="240">
        <f t="shared" si="33"/>
        <v>5211.432</v>
      </c>
      <c r="H148" s="364"/>
      <c r="I148" s="208">
        <v>60</v>
      </c>
      <c r="J148" s="209" t="s">
        <v>10</v>
      </c>
      <c r="K148" s="231">
        <f t="shared" si="34"/>
        <v>74.9168784</v>
      </c>
      <c r="L148" s="199">
        <v>69.36748</v>
      </c>
      <c r="M148" s="199"/>
      <c r="N148" s="199">
        <v>4162.0488</v>
      </c>
    </row>
  </sheetData>
  <sheetProtection/>
  <mergeCells count="54">
    <mergeCell ref="A143:A148"/>
    <mergeCell ref="H123:H128"/>
    <mergeCell ref="A135:N135"/>
    <mergeCell ref="A137:A142"/>
    <mergeCell ref="H137:H142"/>
    <mergeCell ref="H143:H148"/>
    <mergeCell ref="A129:A134"/>
    <mergeCell ref="H129:H134"/>
    <mergeCell ref="A12:N12"/>
    <mergeCell ref="A13:A20"/>
    <mergeCell ref="H35:H40"/>
    <mergeCell ref="A61:A66"/>
    <mergeCell ref="H61:H66"/>
    <mergeCell ref="A34:N34"/>
    <mergeCell ref="A35:A40"/>
    <mergeCell ref="A47:N47"/>
    <mergeCell ref="H55:H60"/>
    <mergeCell ref="H13:H20"/>
    <mergeCell ref="A2:N2"/>
    <mergeCell ref="A3:N3"/>
    <mergeCell ref="A5:N5"/>
    <mergeCell ref="A6:A11"/>
    <mergeCell ref="H6:H11"/>
    <mergeCell ref="A21:A26"/>
    <mergeCell ref="A27:N27"/>
    <mergeCell ref="A28:A33"/>
    <mergeCell ref="H28:H33"/>
    <mergeCell ref="A48:A53"/>
    <mergeCell ref="H79:H84"/>
    <mergeCell ref="H92:H97"/>
    <mergeCell ref="H41:H46"/>
    <mergeCell ref="A67:A72"/>
    <mergeCell ref="A86:A91"/>
    <mergeCell ref="H86:H91"/>
    <mergeCell ref="H73:H78"/>
    <mergeCell ref="A79:A84"/>
    <mergeCell ref="A85:N85"/>
    <mergeCell ref="A111:A116"/>
    <mergeCell ref="H111:H116"/>
    <mergeCell ref="A92:A97"/>
    <mergeCell ref="H98:H103"/>
    <mergeCell ref="A98:A103"/>
    <mergeCell ref="H104:H109"/>
    <mergeCell ref="A110:N110"/>
    <mergeCell ref="A1:N1"/>
    <mergeCell ref="A117:A122"/>
    <mergeCell ref="H117:H122"/>
    <mergeCell ref="A123:A128"/>
    <mergeCell ref="A104:A109"/>
    <mergeCell ref="H67:H72"/>
    <mergeCell ref="A73:A78"/>
    <mergeCell ref="H48:H53"/>
    <mergeCell ref="A54:N54"/>
    <mergeCell ref="A55:A60"/>
  </mergeCells>
  <hyperlinks>
    <hyperlink ref="A1:E1" location="Заглавие!A1" display="Вернуться к титульной странице"/>
  </hyperlinks>
  <printOptions/>
  <pageMargins left="0.75" right="0.75" top="1" bottom="1" header="0.5" footer="0.5"/>
  <pageSetup horizontalDpi="600" verticalDpi="600" orientation="portrait" paperSize="9" scale="53" r:id="rId1"/>
  <rowBreaks count="1" manualBreakCount="1">
    <brk id="8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26"/>
  <sheetViews>
    <sheetView view="pageBreakPreview" zoomScaleSheetLayoutView="100" zoomScalePageLayoutView="0" workbookViewId="0" topLeftCell="A7">
      <selection activeCell="H9" sqref="H9"/>
    </sheetView>
  </sheetViews>
  <sheetFormatPr defaultColWidth="9.00390625" defaultRowHeight="12.75"/>
  <cols>
    <col min="1" max="1" width="32.625" style="0" customWidth="1"/>
    <col min="2" max="2" width="7.375" style="0" customWidth="1"/>
    <col min="3" max="4" width="6.875" style="0" customWidth="1"/>
    <col min="5" max="5" width="8.75390625" style="0" hidden="1" customWidth="1"/>
    <col min="6" max="6" width="13.375" style="0" customWidth="1"/>
    <col min="7" max="7" width="0.12890625" style="0" hidden="1" customWidth="1"/>
    <col min="8" max="8" width="26.875" style="0" customWidth="1"/>
    <col min="9" max="9" width="7.75390625" style="0" customWidth="1"/>
    <col min="10" max="10" width="7.00390625" style="0" customWidth="1"/>
    <col min="11" max="11" width="5.875" style="0" customWidth="1"/>
    <col min="12" max="12" width="9.125" style="0" hidden="1" customWidth="1"/>
    <col min="13" max="13" width="9.00390625" style="0" customWidth="1"/>
    <col min="14" max="14" width="11.375" style="0" hidden="1" customWidth="1"/>
  </cols>
  <sheetData>
    <row r="1" spans="1:14" ht="30" customHeight="1">
      <c r="A1" s="291" t="s">
        <v>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8" ht="12.75" hidden="1">
      <c r="A2" s="2"/>
      <c r="B2" s="2"/>
      <c r="C2" s="2"/>
      <c r="D2" s="2"/>
      <c r="E2" s="9"/>
      <c r="F2" s="9"/>
      <c r="G2" s="9"/>
      <c r="H2" s="1"/>
    </row>
    <row r="3" spans="1:14" ht="29.25" customHeight="1">
      <c r="A3" s="293" t="s">
        <v>162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ht="0.75" customHeight="1" thickBot="1"/>
    <row r="5" spans="1:14" ht="75" customHeight="1" thickBot="1">
      <c r="A5" s="49" t="s">
        <v>0</v>
      </c>
      <c r="B5" s="11" t="s">
        <v>1</v>
      </c>
      <c r="C5" s="12" t="s">
        <v>32</v>
      </c>
      <c r="D5" s="13" t="s">
        <v>2</v>
      </c>
      <c r="E5" s="13" t="s">
        <v>2</v>
      </c>
      <c r="F5" s="17" t="s">
        <v>3</v>
      </c>
      <c r="G5" s="17" t="s">
        <v>3</v>
      </c>
      <c r="H5" s="49" t="s">
        <v>0</v>
      </c>
      <c r="I5" s="11" t="s">
        <v>1</v>
      </c>
      <c r="J5" s="12" t="s">
        <v>32</v>
      </c>
      <c r="K5" s="13" t="s">
        <v>2</v>
      </c>
      <c r="L5" s="13" t="s">
        <v>2</v>
      </c>
      <c r="M5" s="17" t="s">
        <v>3</v>
      </c>
      <c r="N5" s="17" t="s">
        <v>3</v>
      </c>
    </row>
    <row r="6" spans="1:14" ht="15.75" customHeight="1" thickBot="1">
      <c r="A6" s="372" t="s">
        <v>27</v>
      </c>
      <c r="B6" s="373"/>
      <c r="C6" s="373"/>
      <c r="D6" s="373"/>
      <c r="E6" s="373"/>
      <c r="F6" s="373"/>
      <c r="G6" s="374"/>
      <c r="H6" s="373"/>
      <c r="I6" s="373"/>
      <c r="J6" s="373"/>
      <c r="K6" s="373"/>
      <c r="L6" s="373"/>
      <c r="M6" s="373"/>
      <c r="N6" s="373"/>
    </row>
    <row r="7" spans="1:15" ht="15.75" customHeight="1">
      <c r="A7" s="371" t="s">
        <v>49</v>
      </c>
      <c r="B7" s="15">
        <v>1.3</v>
      </c>
      <c r="C7" s="15" t="s">
        <v>5</v>
      </c>
      <c r="D7" s="243">
        <f aca="true" t="shared" si="0" ref="D7:D12">E7*1.08</f>
        <v>40.369384467692306</v>
      </c>
      <c r="E7" s="145">
        <v>37.37905969230769</v>
      </c>
      <c r="F7" s="145">
        <f aca="true" t="shared" si="1" ref="F7:F12">G7*1.08</f>
        <v>52.48019980800001</v>
      </c>
      <c r="G7" s="144">
        <v>48.592777600000005</v>
      </c>
      <c r="H7" s="48"/>
      <c r="I7" s="48"/>
      <c r="J7" s="48"/>
      <c r="K7" s="48"/>
      <c r="L7" s="48"/>
      <c r="M7" s="48"/>
      <c r="N7" s="48"/>
      <c r="O7" s="48"/>
    </row>
    <row r="8" spans="1:15" ht="15.75" customHeight="1">
      <c r="A8" s="371"/>
      <c r="B8" s="16">
        <v>4.3</v>
      </c>
      <c r="C8" s="16" t="s">
        <v>6</v>
      </c>
      <c r="D8" s="243">
        <f t="shared" si="0"/>
        <v>35.43410518325582</v>
      </c>
      <c r="E8" s="145">
        <v>32.809356651162794</v>
      </c>
      <c r="F8" s="145">
        <f t="shared" si="1"/>
        <v>152.366652288</v>
      </c>
      <c r="G8" s="146">
        <v>141.0802336</v>
      </c>
      <c r="H8" s="48"/>
      <c r="I8" s="48"/>
      <c r="J8" s="48"/>
      <c r="K8" s="48"/>
      <c r="L8" s="48"/>
      <c r="M8" s="48"/>
      <c r="N8" s="48"/>
      <c r="O8" s="48"/>
    </row>
    <row r="9" spans="1:15" ht="15.75" customHeight="1">
      <c r="A9" s="371"/>
      <c r="B9" s="16">
        <v>7.2</v>
      </c>
      <c r="C9" s="16" t="s">
        <v>7</v>
      </c>
      <c r="D9" s="243">
        <f t="shared" si="0"/>
        <v>32.740412160000005</v>
      </c>
      <c r="E9" s="145">
        <v>30.315196444444446</v>
      </c>
      <c r="F9" s="145">
        <f t="shared" si="1"/>
        <v>235.73096755200004</v>
      </c>
      <c r="G9" s="146">
        <v>218.26941440000002</v>
      </c>
      <c r="H9" s="48"/>
      <c r="I9" s="48"/>
      <c r="J9" s="48"/>
      <c r="K9" s="48"/>
      <c r="L9" s="48"/>
      <c r="M9" s="48"/>
      <c r="N9" s="48"/>
      <c r="O9" s="48"/>
    </row>
    <row r="10" spans="1:15" ht="15.75" customHeight="1">
      <c r="A10" s="371"/>
      <c r="B10" s="16">
        <v>14.4</v>
      </c>
      <c r="C10" s="16" t="s">
        <v>8</v>
      </c>
      <c r="D10" s="243">
        <f t="shared" si="0"/>
        <v>31.749212160000006</v>
      </c>
      <c r="E10" s="145">
        <v>29.39741866666667</v>
      </c>
      <c r="F10" s="145">
        <f t="shared" si="1"/>
        <v>457.1886551040001</v>
      </c>
      <c r="G10" s="146">
        <v>423.3228288</v>
      </c>
      <c r="H10" s="48"/>
      <c r="I10" s="48"/>
      <c r="J10" s="48"/>
      <c r="K10" s="48"/>
      <c r="L10" s="48"/>
      <c r="M10" s="48"/>
      <c r="N10" s="48"/>
      <c r="O10" s="48"/>
    </row>
    <row r="11" spans="1:15" ht="15.75" customHeight="1">
      <c r="A11" s="371"/>
      <c r="B11" s="15">
        <v>40</v>
      </c>
      <c r="C11" s="15" t="s">
        <v>9</v>
      </c>
      <c r="D11" s="243">
        <f t="shared" si="0"/>
        <v>30.13497216000001</v>
      </c>
      <c r="E11" s="145">
        <v>27.902752000000007</v>
      </c>
      <c r="F11" s="145">
        <f t="shared" si="1"/>
        <v>1205.3988864000003</v>
      </c>
      <c r="G11" s="146">
        <v>1116.1100800000002</v>
      </c>
      <c r="H11" s="48"/>
      <c r="I11" s="48"/>
      <c r="J11" s="48"/>
      <c r="K11" s="48"/>
      <c r="L11" s="48"/>
      <c r="M11" s="48"/>
      <c r="N11" s="48"/>
      <c r="O11" s="48"/>
    </row>
    <row r="12" spans="1:15" ht="15.75" customHeight="1" thickBot="1">
      <c r="A12" s="371"/>
      <c r="B12" s="15">
        <v>60</v>
      </c>
      <c r="C12" s="15" t="s">
        <v>10</v>
      </c>
      <c r="D12" s="243">
        <f t="shared" si="0"/>
        <v>31.86815616</v>
      </c>
      <c r="E12" s="145">
        <v>29.507552</v>
      </c>
      <c r="F12" s="145">
        <f t="shared" si="1"/>
        <v>1912.0893696000003</v>
      </c>
      <c r="G12" s="147">
        <v>1770.4531200000001</v>
      </c>
      <c r="H12" s="48"/>
      <c r="I12" s="48"/>
      <c r="J12" s="48"/>
      <c r="K12" s="48"/>
      <c r="L12" s="48"/>
      <c r="M12" s="48"/>
      <c r="N12" s="48"/>
      <c r="O12" s="48"/>
    </row>
    <row r="13" spans="1:14" ht="15.75" customHeight="1">
      <c r="A13" s="375" t="s">
        <v>28</v>
      </c>
      <c r="B13" s="376"/>
      <c r="C13" s="376"/>
      <c r="D13" s="376"/>
      <c r="E13" s="376"/>
      <c r="F13" s="376"/>
      <c r="G13" s="373"/>
      <c r="H13" s="376"/>
      <c r="I13" s="376"/>
      <c r="J13" s="376"/>
      <c r="K13" s="376"/>
      <c r="L13" s="376"/>
      <c r="M13" s="376"/>
      <c r="N13" s="376"/>
    </row>
    <row r="14" spans="1:14" ht="15.75" customHeight="1">
      <c r="A14" s="371" t="s">
        <v>50</v>
      </c>
      <c r="B14" s="4">
        <v>1.3</v>
      </c>
      <c r="C14" s="5" t="s">
        <v>5</v>
      </c>
      <c r="D14" s="242">
        <f aca="true" t="shared" si="2" ref="D14:D19">E14*1.08</f>
        <v>25.10411150769231</v>
      </c>
      <c r="E14" s="145">
        <v>23.24454769230769</v>
      </c>
      <c r="F14" s="145">
        <f aca="true" t="shared" si="3" ref="F14:F19">G14*1.08</f>
        <v>32.635344960000005</v>
      </c>
      <c r="G14" s="145">
        <v>30.217912000000002</v>
      </c>
      <c r="H14" s="371" t="s">
        <v>51</v>
      </c>
      <c r="I14" s="4">
        <v>1.3</v>
      </c>
      <c r="J14" s="5" t="s">
        <v>5</v>
      </c>
      <c r="K14" s="242">
        <f aca="true" t="shared" si="4" ref="K14:K19">L14*1.08</f>
        <v>27.14417102769231</v>
      </c>
      <c r="L14" s="145">
        <v>25.133491692307693</v>
      </c>
      <c r="M14" s="145">
        <f aca="true" t="shared" si="5" ref="M14:M19">N14*1.08</f>
        <v>35.287422336000006</v>
      </c>
      <c r="N14" s="145">
        <v>32.6735392</v>
      </c>
    </row>
    <row r="15" spans="1:14" ht="15.75" customHeight="1">
      <c r="A15" s="371"/>
      <c r="B15" s="6">
        <v>4.3</v>
      </c>
      <c r="C15" s="7" t="s">
        <v>6</v>
      </c>
      <c r="D15" s="242">
        <f t="shared" si="2"/>
        <v>20.16883222325582</v>
      </c>
      <c r="E15" s="145">
        <v>18.674844651162793</v>
      </c>
      <c r="F15" s="145">
        <f t="shared" si="3"/>
        <v>86.72597856</v>
      </c>
      <c r="G15" s="145">
        <v>80.30183199999999</v>
      </c>
      <c r="H15" s="371"/>
      <c r="I15" s="6">
        <v>4.3</v>
      </c>
      <c r="J15" s="7" t="s">
        <v>6</v>
      </c>
      <c r="K15" s="242">
        <f t="shared" si="4"/>
        <v>22.20889174325582</v>
      </c>
      <c r="L15" s="145">
        <v>20.563788651162795</v>
      </c>
      <c r="M15" s="145">
        <f t="shared" si="5"/>
        <v>95.49823449600002</v>
      </c>
      <c r="N15" s="145">
        <v>88.42429120000001</v>
      </c>
    </row>
    <row r="16" spans="1:14" ht="15.75" customHeight="1">
      <c r="A16" s="371"/>
      <c r="B16" s="6">
        <v>7.2</v>
      </c>
      <c r="C16" s="7" t="s">
        <v>7</v>
      </c>
      <c r="D16" s="242">
        <f t="shared" si="2"/>
        <v>17.475139200000005</v>
      </c>
      <c r="E16" s="145">
        <v>16.18068444444445</v>
      </c>
      <c r="F16" s="145">
        <f t="shared" si="3"/>
        <v>125.82100224000004</v>
      </c>
      <c r="G16" s="145">
        <v>116.50092800000003</v>
      </c>
      <c r="H16" s="371"/>
      <c r="I16" s="6">
        <v>7.2</v>
      </c>
      <c r="J16" s="7" t="s">
        <v>7</v>
      </c>
      <c r="K16" s="242">
        <f t="shared" si="4"/>
        <v>19.51519872</v>
      </c>
      <c r="L16" s="145">
        <v>18.069628444444444</v>
      </c>
      <c r="M16" s="145">
        <f t="shared" si="5"/>
        <v>140.50943078400002</v>
      </c>
      <c r="N16" s="145">
        <v>130.10132480000001</v>
      </c>
    </row>
    <row r="17" spans="1:14" ht="15.75" customHeight="1">
      <c r="A17" s="371"/>
      <c r="B17" s="6">
        <v>14.4</v>
      </c>
      <c r="C17" s="7" t="s">
        <v>8</v>
      </c>
      <c r="D17" s="242">
        <f t="shared" si="2"/>
        <v>16.483939200000002</v>
      </c>
      <c r="E17" s="145">
        <v>15.262906666666666</v>
      </c>
      <c r="F17" s="145">
        <f t="shared" si="3"/>
        <v>237.36872448000005</v>
      </c>
      <c r="G17" s="145">
        <v>219.78585600000002</v>
      </c>
      <c r="H17" s="371"/>
      <c r="I17" s="6">
        <v>14.4</v>
      </c>
      <c r="J17" s="7" t="s">
        <v>8</v>
      </c>
      <c r="K17" s="242">
        <f t="shared" si="4"/>
        <v>18.52399872</v>
      </c>
      <c r="L17" s="145">
        <v>17.151850666666668</v>
      </c>
      <c r="M17" s="145">
        <f t="shared" si="5"/>
        <v>266.74558156800003</v>
      </c>
      <c r="N17" s="145">
        <v>246.98664960000002</v>
      </c>
    </row>
    <row r="18" spans="1:14" ht="15.75" customHeight="1">
      <c r="A18" s="371"/>
      <c r="B18" s="4">
        <v>40</v>
      </c>
      <c r="C18" s="5" t="s">
        <v>9</v>
      </c>
      <c r="D18" s="242">
        <f t="shared" si="2"/>
        <v>14.869699200000001</v>
      </c>
      <c r="E18" s="145">
        <v>13.76824</v>
      </c>
      <c r="F18" s="145">
        <f t="shared" si="3"/>
        <v>594.7879680000001</v>
      </c>
      <c r="G18" s="145">
        <v>550.7296</v>
      </c>
      <c r="H18" s="371"/>
      <c r="I18" s="4">
        <v>40</v>
      </c>
      <c r="J18" s="5" t="s">
        <v>9</v>
      </c>
      <c r="K18" s="242">
        <f t="shared" si="4"/>
        <v>16.90975872</v>
      </c>
      <c r="L18" s="145">
        <v>15.657183999999999</v>
      </c>
      <c r="M18" s="145">
        <f t="shared" si="5"/>
        <v>676.3903488</v>
      </c>
      <c r="N18" s="145">
        <v>626.2873599999999</v>
      </c>
    </row>
    <row r="19" spans="1:14" ht="15.75" customHeight="1">
      <c r="A19" s="371"/>
      <c r="B19" s="4">
        <v>60</v>
      </c>
      <c r="C19" s="5" t="s">
        <v>10</v>
      </c>
      <c r="D19" s="242">
        <f t="shared" si="2"/>
        <v>16.6028832</v>
      </c>
      <c r="E19" s="145">
        <v>15.373040000000001</v>
      </c>
      <c r="F19" s="145">
        <f t="shared" si="3"/>
        <v>996.1729920000001</v>
      </c>
      <c r="G19" s="145">
        <v>922.3824000000001</v>
      </c>
      <c r="H19" s="371"/>
      <c r="I19" s="4">
        <v>60</v>
      </c>
      <c r="J19" s="5" t="s">
        <v>10</v>
      </c>
      <c r="K19" s="242">
        <f t="shared" si="4"/>
        <v>18.642942720000004</v>
      </c>
      <c r="L19" s="145">
        <v>17.261984</v>
      </c>
      <c r="M19" s="145">
        <f t="shared" si="5"/>
        <v>1118.5765632</v>
      </c>
      <c r="N19" s="145">
        <v>1035.71904</v>
      </c>
    </row>
    <row r="20" spans="1:14" ht="15.75" customHeight="1">
      <c r="A20" s="377" t="s">
        <v>12</v>
      </c>
      <c r="B20" s="377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</row>
    <row r="21" spans="1:14" ht="15.75" customHeight="1">
      <c r="A21" s="370" t="s">
        <v>168</v>
      </c>
      <c r="B21" s="15">
        <v>1</v>
      </c>
      <c r="C21" s="15" t="s">
        <v>5</v>
      </c>
      <c r="D21" s="243">
        <f aca="true" t="shared" si="6" ref="D21:D26">E21*1.08</f>
        <v>38.884492800000004</v>
      </c>
      <c r="E21" s="145">
        <v>36.00416</v>
      </c>
      <c r="F21" s="145">
        <f aca="true" t="shared" si="7" ref="F21:F26">G21*1.08</f>
        <v>38.884492800000004</v>
      </c>
      <c r="G21" s="145">
        <v>36.00416</v>
      </c>
      <c r="H21" s="370" t="s">
        <v>169</v>
      </c>
      <c r="I21" s="15">
        <v>1</v>
      </c>
      <c r="J21" s="15" t="s">
        <v>5</v>
      </c>
      <c r="K21" s="243">
        <f aca="true" t="shared" si="8" ref="K21:K26">L21*1.08</f>
        <v>30.935295359999998</v>
      </c>
      <c r="L21" s="145">
        <v>28.643791999999998</v>
      </c>
      <c r="M21" s="145">
        <f aca="true" t="shared" si="9" ref="M21:M26">N21*1.08</f>
        <v>30.935295359999998</v>
      </c>
      <c r="N21" s="145">
        <v>28.643791999999998</v>
      </c>
    </row>
    <row r="22" spans="1:14" ht="15.75" customHeight="1">
      <c r="A22" s="371"/>
      <c r="B22" s="16">
        <v>3</v>
      </c>
      <c r="C22" s="16" t="s">
        <v>6</v>
      </c>
      <c r="D22" s="243">
        <f t="shared" si="6"/>
        <v>33.922828800000005</v>
      </c>
      <c r="E22" s="145">
        <v>31.410026666666667</v>
      </c>
      <c r="F22" s="145">
        <f t="shared" si="7"/>
        <v>101.76848639999999</v>
      </c>
      <c r="G22" s="145">
        <v>94.23007999999999</v>
      </c>
      <c r="H22" s="371"/>
      <c r="I22" s="16">
        <v>3</v>
      </c>
      <c r="J22" s="16" t="s">
        <v>6</v>
      </c>
      <c r="K22" s="243">
        <f t="shared" si="8"/>
        <v>25.973631360000006</v>
      </c>
      <c r="L22" s="145">
        <v>24.04965866666667</v>
      </c>
      <c r="M22" s="145">
        <f t="shared" si="9"/>
        <v>77.92089408</v>
      </c>
      <c r="N22" s="145">
        <v>72.14897599999999</v>
      </c>
    </row>
    <row r="23" spans="1:14" ht="15.75" customHeight="1">
      <c r="A23" s="371"/>
      <c r="B23" s="16">
        <v>5</v>
      </c>
      <c r="C23" s="16" t="s">
        <v>7</v>
      </c>
      <c r="D23" s="243">
        <f t="shared" si="6"/>
        <v>30.116620800000003</v>
      </c>
      <c r="E23" s="145">
        <v>27.88576</v>
      </c>
      <c r="F23" s="145">
        <f t="shared" si="7"/>
        <v>150.583104</v>
      </c>
      <c r="G23" s="145">
        <v>139.4288</v>
      </c>
      <c r="H23" s="371"/>
      <c r="I23" s="16">
        <v>5</v>
      </c>
      <c r="J23" s="16" t="s">
        <v>7</v>
      </c>
      <c r="K23" s="243">
        <f t="shared" si="8"/>
        <v>22.167423360000004</v>
      </c>
      <c r="L23" s="145">
        <v>20.525392000000004</v>
      </c>
      <c r="M23" s="145">
        <f t="shared" si="9"/>
        <v>110.83711680000002</v>
      </c>
      <c r="N23" s="145">
        <v>102.62696000000001</v>
      </c>
    </row>
    <row r="24" spans="1:14" ht="15.75" customHeight="1">
      <c r="A24" s="371"/>
      <c r="B24" s="16">
        <v>10</v>
      </c>
      <c r="C24" s="16" t="s">
        <v>8</v>
      </c>
      <c r="D24" s="243">
        <f t="shared" si="6"/>
        <v>28.689292800000004</v>
      </c>
      <c r="E24" s="145">
        <v>26.56416</v>
      </c>
      <c r="F24" s="145">
        <f t="shared" si="7"/>
        <v>286.892928</v>
      </c>
      <c r="G24" s="145">
        <v>265.6416</v>
      </c>
      <c r="H24" s="371"/>
      <c r="I24" s="16">
        <v>10</v>
      </c>
      <c r="J24" s="16" t="s">
        <v>8</v>
      </c>
      <c r="K24" s="243">
        <f t="shared" si="8"/>
        <v>20.74009536</v>
      </c>
      <c r="L24" s="145">
        <v>19.203792</v>
      </c>
      <c r="M24" s="145">
        <f t="shared" si="9"/>
        <v>207.4009536</v>
      </c>
      <c r="N24" s="145">
        <v>192.03791999999999</v>
      </c>
    </row>
    <row r="25" spans="1:14" ht="15.75" customHeight="1">
      <c r="A25" s="371"/>
      <c r="B25" s="15">
        <v>30</v>
      </c>
      <c r="C25" s="15" t="s">
        <v>9</v>
      </c>
      <c r="D25" s="243">
        <f t="shared" si="6"/>
        <v>25.766668799999998</v>
      </c>
      <c r="E25" s="145">
        <v>23.858026666666664</v>
      </c>
      <c r="F25" s="145">
        <f t="shared" si="7"/>
        <v>773.000064</v>
      </c>
      <c r="G25" s="145">
        <v>715.7407999999999</v>
      </c>
      <c r="H25" s="371"/>
      <c r="I25" s="15">
        <v>30</v>
      </c>
      <c r="J25" s="15" t="s">
        <v>9</v>
      </c>
      <c r="K25" s="243">
        <f t="shared" si="8"/>
        <v>17.81747136</v>
      </c>
      <c r="L25" s="145">
        <v>16.497658666666666</v>
      </c>
      <c r="M25" s="145">
        <f t="shared" si="9"/>
        <v>534.5241407999999</v>
      </c>
      <c r="N25" s="145">
        <v>494.92975999999993</v>
      </c>
    </row>
    <row r="26" spans="1:14" ht="20.25" customHeight="1">
      <c r="A26" s="371"/>
      <c r="B26" s="15">
        <v>50</v>
      </c>
      <c r="C26" s="15" t="s">
        <v>10</v>
      </c>
      <c r="D26" s="243">
        <f t="shared" si="6"/>
        <v>27.0988416</v>
      </c>
      <c r="E26" s="145">
        <v>25.09152</v>
      </c>
      <c r="F26" s="145">
        <f t="shared" si="7"/>
        <v>1354.94208</v>
      </c>
      <c r="G26" s="145">
        <v>1254.576</v>
      </c>
      <c r="H26" s="371"/>
      <c r="I26" s="15">
        <v>50</v>
      </c>
      <c r="J26" s="15" t="s">
        <v>10</v>
      </c>
      <c r="K26" s="243">
        <f t="shared" si="8"/>
        <v>19.149644160000005</v>
      </c>
      <c r="L26" s="145">
        <v>17.731152</v>
      </c>
      <c r="M26" s="145">
        <f t="shared" si="9"/>
        <v>957.4822080000001</v>
      </c>
      <c r="N26" s="145">
        <v>886.5576000000001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</sheetData>
  <sheetProtection/>
  <mergeCells count="10">
    <mergeCell ref="A1:N1"/>
    <mergeCell ref="A21:A26"/>
    <mergeCell ref="H21:H26"/>
    <mergeCell ref="A3:N3"/>
    <mergeCell ref="A14:A19"/>
    <mergeCell ref="H14:H19"/>
    <mergeCell ref="A7:A12"/>
    <mergeCell ref="A6:N6"/>
    <mergeCell ref="A13:N13"/>
    <mergeCell ref="A20:N20"/>
  </mergeCells>
  <hyperlinks>
    <hyperlink ref="A1:E1" location="Заглавие!A1" display="Вернуться к титульной странице"/>
  </hyperlinks>
  <printOptions/>
  <pageMargins left="0.27" right="0.17" top="0.53" bottom="0.58" header="0.5" footer="0.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N17"/>
  <sheetViews>
    <sheetView view="pageBreakPreview" zoomScaleSheetLayoutView="100" zoomScalePageLayoutView="0" workbookViewId="0" topLeftCell="A1">
      <selection activeCell="A5" sqref="A5:N17"/>
    </sheetView>
  </sheetViews>
  <sheetFormatPr defaultColWidth="9.00390625" defaultRowHeight="12.75"/>
  <cols>
    <col min="1" max="1" width="26.375" style="0" customWidth="1"/>
    <col min="2" max="2" width="9.25390625" style="0" bestFit="1" customWidth="1"/>
    <col min="5" max="5" width="0.12890625" style="0" customWidth="1"/>
    <col min="6" max="6" width="11.25390625" style="0" hidden="1" customWidth="1"/>
    <col min="7" max="7" width="11.25390625" style="0" customWidth="1"/>
    <col min="8" max="8" width="25.875" style="0" customWidth="1"/>
    <col min="9" max="9" width="9.25390625" style="0" bestFit="1" customWidth="1"/>
    <col min="12" max="12" width="11.25390625" style="0" hidden="1" customWidth="1"/>
    <col min="13" max="13" width="11.25390625" style="0" customWidth="1"/>
    <col min="14" max="14" width="11.25390625" style="0" hidden="1" customWidth="1"/>
  </cols>
  <sheetData>
    <row r="1" spans="1:14" ht="24" customHeight="1">
      <c r="A1" s="291" t="s">
        <v>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38.25" customHeight="1">
      <c r="A2" s="293" t="s">
        <v>163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ht="3" customHeight="1" hidden="1" thickBot="1"/>
    <row r="4" ht="0.75" customHeight="1" hidden="1" thickBot="1"/>
    <row r="5" spans="1:14" ht="33.75" customHeight="1">
      <c r="A5" s="379" t="s">
        <v>43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</row>
    <row r="6" spans="1:14" ht="15">
      <c r="A6" s="378" t="s">
        <v>159</v>
      </c>
      <c r="B6" s="22">
        <v>1.3</v>
      </c>
      <c r="C6" s="23" t="s">
        <v>5</v>
      </c>
      <c r="D6" s="244">
        <f>E6*1.08</f>
        <v>61.56724430769231</v>
      </c>
      <c r="E6" s="157">
        <v>57.00670769230769</v>
      </c>
      <c r="F6" s="157">
        <v>74.10872</v>
      </c>
      <c r="G6" s="157">
        <f>F6*1.08</f>
        <v>80.03741760000001</v>
      </c>
      <c r="H6" s="378" t="s">
        <v>156</v>
      </c>
      <c r="I6" s="22">
        <v>1.3</v>
      </c>
      <c r="J6" s="23" t="s">
        <v>5</v>
      </c>
      <c r="K6" s="244">
        <f>L6*1.08</f>
        <v>76.9497620676923</v>
      </c>
      <c r="L6" s="157">
        <v>71.24977969230768</v>
      </c>
      <c r="M6" s="157">
        <f>N6*1.08</f>
        <v>93.78252252</v>
      </c>
      <c r="N6" s="157">
        <v>86.835669</v>
      </c>
    </row>
    <row r="7" spans="1:14" ht="15">
      <c r="A7" s="378"/>
      <c r="B7" s="24">
        <v>4.3</v>
      </c>
      <c r="C7" s="25" t="s">
        <v>6</v>
      </c>
      <c r="D7" s="244">
        <f aca="true" t="shared" si="0" ref="D7:D17">E7*1.08</f>
        <v>56.63196502325582</v>
      </c>
      <c r="E7" s="157">
        <v>52.437004651162795</v>
      </c>
      <c r="F7" s="157">
        <v>225.47912000000002</v>
      </c>
      <c r="G7" s="157">
        <f aca="true" t="shared" si="1" ref="G7:G17">F7*1.08</f>
        <v>243.51744960000005</v>
      </c>
      <c r="H7" s="378"/>
      <c r="I7" s="24">
        <v>4.3</v>
      </c>
      <c r="J7" s="25" t="s">
        <v>6</v>
      </c>
      <c r="K7" s="244">
        <f aca="true" t="shared" si="2" ref="K7:K17">L7*1.08</f>
        <v>72.01448278325581</v>
      </c>
      <c r="L7" s="157">
        <v>66.68007665116279</v>
      </c>
      <c r="M7" s="157">
        <f aca="true" t="shared" si="3" ref="M7:M17">N7*1.08</f>
        <v>290.30838371999994</v>
      </c>
      <c r="N7" s="157">
        <v>268.80405899999994</v>
      </c>
    </row>
    <row r="8" spans="1:14" ht="15">
      <c r="A8" s="378"/>
      <c r="B8" s="24">
        <v>7.2</v>
      </c>
      <c r="C8" s="25" t="s">
        <v>7</v>
      </c>
      <c r="D8" s="244">
        <f t="shared" si="0"/>
        <v>53.938272000000005</v>
      </c>
      <c r="E8" s="157">
        <v>49.94284444444445</v>
      </c>
      <c r="F8" s="157">
        <v>359.58848</v>
      </c>
      <c r="G8" s="157">
        <f t="shared" si="1"/>
        <v>388.3555584</v>
      </c>
      <c r="H8" s="378"/>
      <c r="I8" s="24">
        <v>7.2</v>
      </c>
      <c r="J8" s="25" t="s">
        <v>7</v>
      </c>
      <c r="K8" s="244">
        <f t="shared" si="2"/>
        <v>69.32078975999998</v>
      </c>
      <c r="L8" s="157">
        <v>64.18591644444443</v>
      </c>
      <c r="M8" s="157">
        <f t="shared" si="3"/>
        <v>467.91533087999994</v>
      </c>
      <c r="N8" s="157">
        <v>433.25493599999993</v>
      </c>
    </row>
    <row r="9" spans="1:14" ht="15">
      <c r="A9" s="378"/>
      <c r="B9" s="24">
        <v>14.4</v>
      </c>
      <c r="C9" s="25" t="s">
        <v>8</v>
      </c>
      <c r="D9" s="244">
        <f t="shared" si="0"/>
        <v>52.94707200000001</v>
      </c>
      <c r="E9" s="157">
        <v>49.025066666666675</v>
      </c>
      <c r="F9" s="157">
        <v>705.96096</v>
      </c>
      <c r="G9" s="157">
        <f t="shared" si="1"/>
        <v>762.4378368</v>
      </c>
      <c r="H9" s="378"/>
      <c r="I9" s="24">
        <v>14.4</v>
      </c>
      <c r="J9" s="25" t="s">
        <v>8</v>
      </c>
      <c r="K9" s="244">
        <f t="shared" si="2"/>
        <v>68.32958976</v>
      </c>
      <c r="L9" s="157">
        <v>63.268138666666665</v>
      </c>
      <c r="M9" s="157">
        <f t="shared" si="3"/>
        <v>922.4494617600001</v>
      </c>
      <c r="N9" s="157">
        <v>854.119872</v>
      </c>
    </row>
    <row r="10" spans="1:14" ht="15">
      <c r="A10" s="378"/>
      <c r="B10" s="22">
        <v>40</v>
      </c>
      <c r="C10" s="23" t="s">
        <v>9</v>
      </c>
      <c r="D10" s="244">
        <f t="shared" si="0"/>
        <v>51.332832</v>
      </c>
      <c r="E10" s="157">
        <v>47.5304</v>
      </c>
      <c r="F10" s="157">
        <v>1901.2160000000001</v>
      </c>
      <c r="G10" s="157">
        <f t="shared" si="1"/>
        <v>2053.3132800000003</v>
      </c>
      <c r="H10" s="378"/>
      <c r="I10" s="22">
        <v>40</v>
      </c>
      <c r="J10" s="23" t="s">
        <v>9</v>
      </c>
      <c r="K10" s="244">
        <f t="shared" si="2"/>
        <v>66.71534975999998</v>
      </c>
      <c r="L10" s="157">
        <v>61.773471999999984</v>
      </c>
      <c r="M10" s="157">
        <f t="shared" si="3"/>
        <v>2501.8256159999996</v>
      </c>
      <c r="N10" s="157">
        <v>2316.5051999999996</v>
      </c>
    </row>
    <row r="11" spans="1:14" ht="15">
      <c r="A11" s="378"/>
      <c r="B11" s="22">
        <v>60</v>
      </c>
      <c r="C11" s="23" t="s">
        <v>10</v>
      </c>
      <c r="D11" s="244">
        <f t="shared" si="0"/>
        <v>53.06601600000001</v>
      </c>
      <c r="E11" s="157">
        <v>49.135200000000005</v>
      </c>
      <c r="F11" s="157">
        <v>2948.1120000000005</v>
      </c>
      <c r="G11" s="157">
        <f t="shared" si="1"/>
        <v>3183.960960000001</v>
      </c>
      <c r="H11" s="378"/>
      <c r="I11" s="22">
        <v>60</v>
      </c>
      <c r="J11" s="23" t="s">
        <v>10</v>
      </c>
      <c r="K11" s="244">
        <f t="shared" si="2"/>
        <v>68.44853376</v>
      </c>
      <c r="L11" s="157">
        <v>63.378271999999996</v>
      </c>
      <c r="M11" s="157">
        <f t="shared" si="3"/>
        <v>3850.230023999999</v>
      </c>
      <c r="N11" s="157">
        <v>3565.027799999999</v>
      </c>
    </row>
    <row r="12" spans="1:14" ht="15">
      <c r="A12" s="378" t="s">
        <v>158</v>
      </c>
      <c r="B12" s="22">
        <v>1.3</v>
      </c>
      <c r="C12" s="23" t="s">
        <v>5</v>
      </c>
      <c r="D12" s="244">
        <f t="shared" si="0"/>
        <v>74.25985167692308</v>
      </c>
      <c r="E12" s="157">
        <v>68.75912192307692</v>
      </c>
      <c r="F12" s="157">
        <v>89.38685849999999</v>
      </c>
      <c r="G12" s="157">
        <f t="shared" si="1"/>
        <v>96.53780717999999</v>
      </c>
      <c r="H12" s="378" t="s">
        <v>157</v>
      </c>
      <c r="I12" s="22">
        <v>1.3</v>
      </c>
      <c r="J12" s="23" t="s">
        <v>5</v>
      </c>
      <c r="K12" s="244">
        <f t="shared" si="2"/>
        <v>53.6883937476923</v>
      </c>
      <c r="L12" s="157">
        <v>49.71147569230769</v>
      </c>
      <c r="M12" s="157">
        <f t="shared" si="3"/>
        <v>69.794911872</v>
      </c>
      <c r="N12" s="157">
        <v>64.6249184</v>
      </c>
    </row>
    <row r="13" spans="1:14" ht="15">
      <c r="A13" s="378"/>
      <c r="B13" s="24">
        <v>4.3</v>
      </c>
      <c r="C13" s="25" t="s">
        <v>6</v>
      </c>
      <c r="D13" s="244">
        <f t="shared" si="0"/>
        <v>71.04600324418605</v>
      </c>
      <c r="E13" s="157">
        <v>65.7833363372093</v>
      </c>
      <c r="F13" s="157">
        <v>282.86834624999995</v>
      </c>
      <c r="G13" s="157">
        <f t="shared" si="1"/>
        <v>305.49781394999997</v>
      </c>
      <c r="H13" s="378"/>
      <c r="I13" s="24">
        <v>4.3</v>
      </c>
      <c r="J13" s="25" t="s">
        <v>6</v>
      </c>
      <c r="K13" s="244">
        <f t="shared" si="2"/>
        <v>48.75311446325581</v>
      </c>
      <c r="L13" s="157">
        <v>45.14177265116279</v>
      </c>
      <c r="M13" s="157">
        <f t="shared" si="3"/>
        <v>209.638392192</v>
      </c>
      <c r="N13" s="157">
        <v>194.10962239999998</v>
      </c>
    </row>
    <row r="14" spans="1:14" ht="15">
      <c r="A14" s="378"/>
      <c r="B14" s="24">
        <v>7.2</v>
      </c>
      <c r="C14" s="25" t="s">
        <v>7</v>
      </c>
      <c r="D14" s="244">
        <f t="shared" si="0"/>
        <v>68.0997765</v>
      </c>
      <c r="E14" s="157">
        <v>63.055348611111114</v>
      </c>
      <c r="F14" s="157">
        <v>453.99851</v>
      </c>
      <c r="G14" s="157">
        <f t="shared" si="1"/>
        <v>490.31839080000003</v>
      </c>
      <c r="H14" s="378"/>
      <c r="I14" s="24">
        <v>7.2</v>
      </c>
      <c r="J14" s="25" t="s">
        <v>7</v>
      </c>
      <c r="K14" s="244">
        <f t="shared" si="2"/>
        <v>46.05942144000001</v>
      </c>
      <c r="L14" s="157">
        <v>42.64761244444445</v>
      </c>
      <c r="M14" s="157">
        <f t="shared" si="3"/>
        <v>331.62783436800004</v>
      </c>
      <c r="N14" s="157">
        <v>307.06280960000004</v>
      </c>
    </row>
    <row r="15" spans="1:14" ht="15">
      <c r="A15" s="378"/>
      <c r="B15" s="24">
        <v>14.4</v>
      </c>
      <c r="C15" s="25" t="s">
        <v>8</v>
      </c>
      <c r="D15" s="244">
        <f t="shared" si="0"/>
        <v>67.0156515</v>
      </c>
      <c r="E15" s="157">
        <v>62.05152916666667</v>
      </c>
      <c r="F15" s="157">
        <v>893.54202</v>
      </c>
      <c r="G15" s="157">
        <f t="shared" si="1"/>
        <v>965.0253816000001</v>
      </c>
      <c r="H15" s="378"/>
      <c r="I15" s="24">
        <v>14.4</v>
      </c>
      <c r="J15" s="25" t="s">
        <v>8</v>
      </c>
      <c r="K15" s="244">
        <f t="shared" si="2"/>
        <v>45.06822144</v>
      </c>
      <c r="L15" s="157">
        <v>41.72983466666667</v>
      </c>
      <c r="M15" s="157">
        <f t="shared" si="3"/>
        <v>648.9823887360001</v>
      </c>
      <c r="N15" s="157">
        <v>600.9096192000001</v>
      </c>
    </row>
    <row r="16" spans="1:14" ht="15">
      <c r="A16" s="378"/>
      <c r="B16" s="22">
        <v>40</v>
      </c>
      <c r="C16" s="23" t="s">
        <v>9</v>
      </c>
      <c r="D16" s="244">
        <f t="shared" si="0"/>
        <v>65.2500765</v>
      </c>
      <c r="E16" s="157">
        <v>60.416737499999996</v>
      </c>
      <c r="F16" s="157">
        <v>2416.6695</v>
      </c>
      <c r="G16" s="157">
        <f t="shared" si="1"/>
        <v>2610.00306</v>
      </c>
      <c r="H16" s="378"/>
      <c r="I16" s="22">
        <v>40</v>
      </c>
      <c r="J16" s="23" t="s">
        <v>9</v>
      </c>
      <c r="K16" s="244">
        <f t="shared" si="2"/>
        <v>43.45398144000001</v>
      </c>
      <c r="L16" s="157">
        <v>40.235168</v>
      </c>
      <c r="M16" s="157">
        <f t="shared" si="3"/>
        <v>1738.1592576</v>
      </c>
      <c r="N16" s="157">
        <v>1609.40672</v>
      </c>
    </row>
    <row r="17" spans="1:14" ht="15">
      <c r="A17" s="378"/>
      <c r="B17" s="22">
        <v>60</v>
      </c>
      <c r="C17" s="23" t="s">
        <v>10</v>
      </c>
      <c r="D17" s="244">
        <f t="shared" si="0"/>
        <v>67.14574650000002</v>
      </c>
      <c r="E17" s="157">
        <v>62.17198750000001</v>
      </c>
      <c r="F17" s="157">
        <v>3730.3192499999996</v>
      </c>
      <c r="G17" s="157">
        <f t="shared" si="1"/>
        <v>4028.7447899999997</v>
      </c>
      <c r="H17" s="378"/>
      <c r="I17" s="22">
        <v>60</v>
      </c>
      <c r="J17" s="23" t="s">
        <v>10</v>
      </c>
      <c r="K17" s="244">
        <f t="shared" si="2"/>
        <v>45.18716544</v>
      </c>
      <c r="L17" s="157">
        <v>41.839968</v>
      </c>
      <c r="M17" s="157">
        <f t="shared" si="3"/>
        <v>2711.2299264000007</v>
      </c>
      <c r="N17" s="157">
        <v>2510.3980800000004</v>
      </c>
    </row>
  </sheetData>
  <sheetProtection/>
  <mergeCells count="7">
    <mergeCell ref="A2:N2"/>
    <mergeCell ref="A1:N1"/>
    <mergeCell ref="A6:A11"/>
    <mergeCell ref="A12:A17"/>
    <mergeCell ref="H6:H11"/>
    <mergeCell ref="H12:H17"/>
    <mergeCell ref="A5:N5"/>
  </mergeCells>
  <hyperlinks>
    <hyperlink ref="A1:E1" location="Заглавие!A1" display="Вернуться к титульной странице"/>
  </hyperlinks>
  <printOptions/>
  <pageMargins left="0.7" right="0.7" top="0.75" bottom="0.75" header="0.3" footer="0.3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4:P61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25.125" style="0" customWidth="1"/>
    <col min="2" max="2" width="8.00390625" style="0" customWidth="1"/>
    <col min="3" max="4" width="7.375" style="0" customWidth="1"/>
    <col min="5" max="6" width="0.12890625" style="0" hidden="1" customWidth="1"/>
    <col min="7" max="7" width="12.125" style="0" hidden="1" customWidth="1"/>
    <col min="8" max="8" width="12.125" style="0" customWidth="1"/>
    <col min="9" max="9" width="25.25390625" style="0" customWidth="1"/>
    <col min="10" max="10" width="6.75390625" style="0" customWidth="1"/>
    <col min="11" max="11" width="7.75390625" style="0" customWidth="1"/>
    <col min="12" max="12" width="7.625" style="0" customWidth="1"/>
    <col min="13" max="13" width="9.75390625" style="0" hidden="1" customWidth="1"/>
    <col min="14" max="14" width="9.75390625" style="0" customWidth="1"/>
    <col min="15" max="15" width="11.25390625" style="0" hidden="1" customWidth="1"/>
  </cols>
  <sheetData>
    <row r="1" ht="12.75" hidden="1"/>
    <row r="2" ht="12.75" hidden="1"/>
    <row r="3" ht="1.5" customHeight="1" hidden="1"/>
    <row r="4" spans="1:15" ht="36.75" customHeight="1" thickBot="1">
      <c r="A4" s="291" t="s">
        <v>41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</row>
    <row r="5" ht="12.75" hidden="1"/>
    <row r="6" ht="12.75" hidden="1"/>
    <row r="7" ht="12.75" hidden="1"/>
    <row r="8" ht="13.5" hidden="1" thickBot="1"/>
    <row r="9" spans="1:15" ht="15.75" thickBot="1">
      <c r="A9" s="386" t="s">
        <v>74</v>
      </c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8"/>
      <c r="O9" s="389"/>
    </row>
    <row r="10" spans="1:15" ht="15.75" thickBot="1">
      <c r="A10" s="390" t="s">
        <v>138</v>
      </c>
      <c r="B10" s="50">
        <v>1.6</v>
      </c>
      <c r="C10" s="70" t="s">
        <v>5</v>
      </c>
      <c r="D10" s="228">
        <f>E10*1.08</f>
        <v>33.952055040000005</v>
      </c>
      <c r="E10" s="162">
        <v>31.437088000000003</v>
      </c>
      <c r="F10" s="162"/>
      <c r="G10" s="162">
        <v>50.2993408</v>
      </c>
      <c r="H10" s="162">
        <f>G10*1.08</f>
        <v>54.32328806400001</v>
      </c>
      <c r="I10" s="384" t="s">
        <v>139</v>
      </c>
      <c r="J10" s="50">
        <v>1.6</v>
      </c>
      <c r="K10" s="70" t="s">
        <v>5</v>
      </c>
      <c r="L10" s="228">
        <f>M10*1.08</f>
        <v>58.3558911</v>
      </c>
      <c r="M10" s="161">
        <v>54.0332325</v>
      </c>
      <c r="N10" s="186">
        <f>O10*1.08</f>
        <v>93.36942576000001</v>
      </c>
      <c r="O10" s="171">
        <v>86.45317200000001</v>
      </c>
    </row>
    <row r="11" spans="1:15" ht="15.75" thickBot="1">
      <c r="A11" s="383"/>
      <c r="B11" s="20">
        <v>5</v>
      </c>
      <c r="C11" s="27" t="s">
        <v>6</v>
      </c>
      <c r="D11" s="228">
        <f aca="true" t="shared" si="0" ref="D11:D33">E11*1.08</f>
        <v>30.460199039999996</v>
      </c>
      <c r="E11" s="157">
        <v>28.203887999999996</v>
      </c>
      <c r="F11" s="157"/>
      <c r="G11" s="157">
        <v>141.01944</v>
      </c>
      <c r="H11" s="162">
        <f aca="true" t="shared" si="1" ref="H11:H33">G11*1.08</f>
        <v>152.30099520000002</v>
      </c>
      <c r="I11" s="385"/>
      <c r="J11" s="20">
        <v>5</v>
      </c>
      <c r="K11" s="27" t="s">
        <v>6</v>
      </c>
      <c r="L11" s="228">
        <f aca="true" t="shared" si="2" ref="L11:L33">M11*1.08</f>
        <v>54.9731556</v>
      </c>
      <c r="M11" s="160">
        <v>50.90107</v>
      </c>
      <c r="N11" s="186">
        <f aca="true" t="shared" si="3" ref="N11:N33">O11*1.08</f>
        <v>274.865778</v>
      </c>
      <c r="O11" s="172">
        <v>254.50534999999996</v>
      </c>
    </row>
    <row r="12" spans="1:15" ht="15.75" thickBot="1">
      <c r="A12" s="383"/>
      <c r="B12" s="20">
        <v>8</v>
      </c>
      <c r="C12" s="27" t="s">
        <v>7</v>
      </c>
      <c r="D12" s="228">
        <f t="shared" si="0"/>
        <v>29.361889259999998</v>
      </c>
      <c r="E12" s="157">
        <v>27.186934499999996</v>
      </c>
      <c r="F12" s="157"/>
      <c r="G12" s="157">
        <v>217.49547599999997</v>
      </c>
      <c r="H12" s="162">
        <f t="shared" si="1"/>
        <v>234.89511407999998</v>
      </c>
      <c r="I12" s="385"/>
      <c r="J12" s="20">
        <v>7.5</v>
      </c>
      <c r="K12" s="27" t="s">
        <v>7</v>
      </c>
      <c r="L12" s="228">
        <f t="shared" si="2"/>
        <v>53.524587600000004</v>
      </c>
      <c r="M12" s="160">
        <v>49.559803333333335</v>
      </c>
      <c r="N12" s="186">
        <f t="shared" si="3"/>
        <v>401.43440699999996</v>
      </c>
      <c r="O12" s="172">
        <v>371.69852499999996</v>
      </c>
    </row>
    <row r="13" spans="1:15" ht="15.75" thickBot="1">
      <c r="A13" s="383"/>
      <c r="B13" s="20">
        <v>15</v>
      </c>
      <c r="C13" s="27" t="s">
        <v>8</v>
      </c>
      <c r="D13" s="228">
        <f t="shared" si="0"/>
        <v>28.88876826</v>
      </c>
      <c r="E13" s="157">
        <v>26.7488595</v>
      </c>
      <c r="F13" s="157"/>
      <c r="G13" s="157">
        <v>401.2328925</v>
      </c>
      <c r="H13" s="162">
        <f t="shared" si="1"/>
        <v>433.33152390000004</v>
      </c>
      <c r="I13" s="385"/>
      <c r="J13" s="20">
        <v>14</v>
      </c>
      <c r="K13" s="27" t="s">
        <v>8</v>
      </c>
      <c r="L13" s="228">
        <f t="shared" si="2"/>
        <v>53.08249217142857</v>
      </c>
      <c r="M13" s="160">
        <v>49.15045571428571</v>
      </c>
      <c r="N13" s="186">
        <f t="shared" si="3"/>
        <v>743.1548904</v>
      </c>
      <c r="O13" s="172">
        <v>688.10638</v>
      </c>
    </row>
    <row r="14" spans="1:15" ht="15.75" thickBot="1">
      <c r="A14" s="383"/>
      <c r="B14" s="20">
        <v>50</v>
      </c>
      <c r="C14" s="27" t="s">
        <v>9</v>
      </c>
      <c r="D14" s="228">
        <f t="shared" si="0"/>
        <v>26.365456259999995</v>
      </c>
      <c r="E14" s="157">
        <v>24.412459499999994</v>
      </c>
      <c r="F14" s="157"/>
      <c r="G14" s="157">
        <v>1220.6229749999998</v>
      </c>
      <c r="H14" s="162">
        <f t="shared" si="1"/>
        <v>1318.2728129999998</v>
      </c>
      <c r="I14" s="385"/>
      <c r="J14" s="20">
        <v>45</v>
      </c>
      <c r="K14" s="27" t="s">
        <v>9</v>
      </c>
      <c r="L14" s="228">
        <f t="shared" si="2"/>
        <v>50.7152436</v>
      </c>
      <c r="M14" s="160">
        <v>46.95855888888889</v>
      </c>
      <c r="N14" s="186">
        <f t="shared" si="3"/>
        <v>2282.185962</v>
      </c>
      <c r="O14" s="172">
        <v>2113.13515</v>
      </c>
    </row>
    <row r="15" spans="1:15" ht="15.75" thickBot="1">
      <c r="A15" s="383"/>
      <c r="B15" s="18">
        <v>75</v>
      </c>
      <c r="C15" s="26" t="s">
        <v>10</v>
      </c>
      <c r="D15" s="228">
        <f t="shared" si="0"/>
        <v>27.795333059999997</v>
      </c>
      <c r="E15" s="157">
        <v>25.736419499999997</v>
      </c>
      <c r="F15" s="157"/>
      <c r="G15" s="157">
        <v>1930.2314624999997</v>
      </c>
      <c r="H15" s="162">
        <f t="shared" si="1"/>
        <v>2084.6499795</v>
      </c>
      <c r="I15" s="385"/>
      <c r="J15" s="18">
        <v>65</v>
      </c>
      <c r="K15" s="26" t="s">
        <v>10</v>
      </c>
      <c r="L15" s="228">
        <f t="shared" si="2"/>
        <v>52.45082390769231</v>
      </c>
      <c r="M15" s="160">
        <v>48.56557769230769</v>
      </c>
      <c r="N15" s="186">
        <f t="shared" si="3"/>
        <v>3409.303554</v>
      </c>
      <c r="O15" s="172">
        <v>3156.76255</v>
      </c>
    </row>
    <row r="16" spans="1:15" ht="15.75" thickBot="1">
      <c r="A16" s="383" t="s">
        <v>140</v>
      </c>
      <c r="B16" s="18">
        <v>1.6</v>
      </c>
      <c r="C16" s="26" t="s">
        <v>5</v>
      </c>
      <c r="D16" s="228">
        <f t="shared" si="0"/>
        <v>69.83536769999999</v>
      </c>
      <c r="E16" s="157">
        <v>64.66237749999999</v>
      </c>
      <c r="F16" s="157"/>
      <c r="G16" s="157">
        <v>103.45980399999999</v>
      </c>
      <c r="H16" s="162">
        <f t="shared" si="1"/>
        <v>111.73658832</v>
      </c>
      <c r="I16" s="385" t="s">
        <v>141</v>
      </c>
      <c r="J16" s="18">
        <v>1.6</v>
      </c>
      <c r="K16" s="26" t="s">
        <v>5</v>
      </c>
      <c r="L16" s="228">
        <f t="shared" si="2"/>
        <v>65.1932064</v>
      </c>
      <c r="M16" s="157">
        <v>60.36407999999999</v>
      </c>
      <c r="N16" s="186">
        <f t="shared" si="3"/>
        <v>104.30913024</v>
      </c>
      <c r="O16" s="164">
        <v>96.582528</v>
      </c>
    </row>
    <row r="17" spans="1:15" ht="15.75" thickBot="1">
      <c r="A17" s="383"/>
      <c r="B17" s="20">
        <v>5</v>
      </c>
      <c r="C17" s="27" t="s">
        <v>6</v>
      </c>
      <c r="D17" s="228">
        <f t="shared" si="0"/>
        <v>66.0161502</v>
      </c>
      <c r="E17" s="157">
        <v>61.12606499999999</v>
      </c>
      <c r="F17" s="157"/>
      <c r="G17" s="157">
        <v>305.63032499999997</v>
      </c>
      <c r="H17" s="162">
        <f t="shared" si="1"/>
        <v>330.08075099999996</v>
      </c>
      <c r="I17" s="385"/>
      <c r="J17" s="20">
        <v>5</v>
      </c>
      <c r="K17" s="27" t="s">
        <v>6</v>
      </c>
      <c r="L17" s="228">
        <f t="shared" si="2"/>
        <v>61.373988900000015</v>
      </c>
      <c r="M17" s="157">
        <v>56.82776750000001</v>
      </c>
      <c r="N17" s="186">
        <f t="shared" si="3"/>
        <v>306.86994450000003</v>
      </c>
      <c r="O17" s="164">
        <v>284.1388375</v>
      </c>
    </row>
    <row r="18" spans="1:15" ht="15.75" thickBot="1">
      <c r="A18" s="383"/>
      <c r="B18" s="20">
        <v>7.5</v>
      </c>
      <c r="C18" s="27" t="s">
        <v>7</v>
      </c>
      <c r="D18" s="228">
        <f t="shared" si="0"/>
        <v>69.89901336</v>
      </c>
      <c r="E18" s="157">
        <v>64.72130866666666</v>
      </c>
      <c r="F18" s="157"/>
      <c r="G18" s="157">
        <v>485.4098149999999</v>
      </c>
      <c r="H18" s="162">
        <f t="shared" si="1"/>
        <v>524.2426002</v>
      </c>
      <c r="I18" s="385"/>
      <c r="J18" s="20">
        <v>7.5</v>
      </c>
      <c r="K18" s="27" t="s">
        <v>7</v>
      </c>
      <c r="L18" s="228">
        <f t="shared" si="2"/>
        <v>63.15213798000001</v>
      </c>
      <c r="M18" s="157">
        <v>58.47420183333334</v>
      </c>
      <c r="N18" s="186">
        <f t="shared" si="3"/>
        <v>473.64103485000004</v>
      </c>
      <c r="O18" s="164">
        <v>438.55651375</v>
      </c>
    </row>
    <row r="19" spans="1:16" ht="15.75" thickBot="1">
      <c r="A19" s="383"/>
      <c r="B19" s="20">
        <v>14</v>
      </c>
      <c r="C19" s="27" t="s">
        <v>8</v>
      </c>
      <c r="D19" s="228">
        <f t="shared" si="0"/>
        <v>69.35708993142856</v>
      </c>
      <c r="E19" s="157">
        <v>64.2195277142857</v>
      </c>
      <c r="F19" s="157"/>
      <c r="G19" s="157">
        <v>899.0733879999998</v>
      </c>
      <c r="H19" s="162">
        <f t="shared" si="1"/>
        <v>970.9992590399999</v>
      </c>
      <c r="I19" s="385"/>
      <c r="J19" s="20">
        <v>14</v>
      </c>
      <c r="K19" s="27" t="s">
        <v>8</v>
      </c>
      <c r="L19" s="228">
        <f t="shared" si="2"/>
        <v>62.624475694285714</v>
      </c>
      <c r="M19" s="157">
        <v>57.98562564285714</v>
      </c>
      <c r="N19" s="186">
        <f t="shared" si="3"/>
        <v>876.7426597200001</v>
      </c>
      <c r="O19" s="164">
        <v>811.798759</v>
      </c>
      <c r="P19" s="194"/>
    </row>
    <row r="20" spans="1:15" ht="15.75" thickBot="1">
      <c r="A20" s="383"/>
      <c r="B20" s="20">
        <v>45</v>
      </c>
      <c r="C20" s="27" t="s">
        <v>9</v>
      </c>
      <c r="D20" s="228">
        <f t="shared" si="0"/>
        <v>66.45530135999999</v>
      </c>
      <c r="E20" s="157">
        <v>61.53268644444443</v>
      </c>
      <c r="F20" s="157"/>
      <c r="G20" s="157">
        <v>2768.9708899999996</v>
      </c>
      <c r="H20" s="162">
        <f t="shared" si="1"/>
        <v>2990.4885612</v>
      </c>
      <c r="I20" s="385"/>
      <c r="J20" s="20">
        <v>45</v>
      </c>
      <c r="K20" s="27" t="s">
        <v>9</v>
      </c>
      <c r="L20" s="228">
        <f t="shared" si="2"/>
        <v>59.79904998</v>
      </c>
      <c r="M20" s="157">
        <v>55.36949072222222</v>
      </c>
      <c r="N20" s="186">
        <f t="shared" si="3"/>
        <v>2690.9572491</v>
      </c>
      <c r="O20" s="164">
        <v>2491.6270824999997</v>
      </c>
    </row>
    <row r="21" spans="1:15" ht="15.75" thickBot="1">
      <c r="A21" s="383"/>
      <c r="B21" s="18">
        <v>65</v>
      </c>
      <c r="C21" s="26" t="s">
        <v>10</v>
      </c>
      <c r="D21" s="228">
        <f t="shared" si="0"/>
        <v>68.58278689846153</v>
      </c>
      <c r="E21" s="157">
        <v>63.50258046153845</v>
      </c>
      <c r="F21" s="157"/>
      <c r="G21" s="157">
        <v>4127.667729999999</v>
      </c>
      <c r="H21" s="162">
        <f t="shared" si="1"/>
        <v>4457.8811484</v>
      </c>
      <c r="I21" s="385"/>
      <c r="J21" s="18">
        <v>65</v>
      </c>
      <c r="K21" s="26" t="s">
        <v>10</v>
      </c>
      <c r="L21" s="228">
        <f t="shared" si="2"/>
        <v>61.87054905692308</v>
      </c>
      <c r="M21" s="157">
        <v>57.28754542307692</v>
      </c>
      <c r="N21" s="186">
        <f t="shared" si="3"/>
        <v>4021.5856887000004</v>
      </c>
      <c r="O21" s="164">
        <v>3723.6904525</v>
      </c>
    </row>
    <row r="22" spans="1:15" ht="15.75" thickBot="1">
      <c r="A22" s="383" t="s">
        <v>142</v>
      </c>
      <c r="B22" s="20">
        <v>1.6</v>
      </c>
      <c r="C22" s="21" t="s">
        <v>5</v>
      </c>
      <c r="D22" s="228">
        <f t="shared" si="0"/>
        <v>64.413407412</v>
      </c>
      <c r="E22" s="157">
        <v>59.6420439</v>
      </c>
      <c r="F22" s="157"/>
      <c r="G22" s="157">
        <v>95.42727024</v>
      </c>
      <c r="H22" s="162">
        <f t="shared" si="1"/>
        <v>103.0614518592</v>
      </c>
      <c r="I22" s="385" t="s">
        <v>143</v>
      </c>
      <c r="J22" s="24">
        <v>1.6</v>
      </c>
      <c r="K22" s="25" t="s">
        <v>5</v>
      </c>
      <c r="L22" s="228">
        <f t="shared" si="2"/>
        <v>126.054873756</v>
      </c>
      <c r="M22" s="157">
        <v>116.7174757</v>
      </c>
      <c r="N22" s="186">
        <f t="shared" si="3"/>
        <v>201.68779800960002</v>
      </c>
      <c r="O22" s="164">
        <v>186.74796112</v>
      </c>
    </row>
    <row r="23" spans="1:15" ht="15.75" thickBot="1">
      <c r="A23" s="383"/>
      <c r="B23" s="18">
        <v>5</v>
      </c>
      <c r="C23" s="19" t="s">
        <v>6</v>
      </c>
      <c r="D23" s="228">
        <f t="shared" si="0"/>
        <v>61.540036847999986</v>
      </c>
      <c r="E23" s="157">
        <v>56.98151559999998</v>
      </c>
      <c r="F23" s="157"/>
      <c r="G23" s="157">
        <v>284.9075779999999</v>
      </c>
      <c r="H23" s="162">
        <f t="shared" si="1"/>
        <v>307.7001842399999</v>
      </c>
      <c r="I23" s="385"/>
      <c r="J23" s="22">
        <v>5</v>
      </c>
      <c r="K23" s="23" t="s">
        <v>6</v>
      </c>
      <c r="L23" s="228">
        <f t="shared" si="2"/>
        <v>121.87831449600002</v>
      </c>
      <c r="M23" s="157">
        <v>112.8502912</v>
      </c>
      <c r="N23" s="186">
        <f t="shared" si="3"/>
        <v>609.3915724800001</v>
      </c>
      <c r="O23" s="164">
        <v>564.2514560000001</v>
      </c>
    </row>
    <row r="24" spans="1:15" ht="15.75" thickBot="1">
      <c r="A24" s="383"/>
      <c r="B24" s="18">
        <v>8</v>
      </c>
      <c r="C24" s="19" t="s">
        <v>7</v>
      </c>
      <c r="D24" s="228">
        <f t="shared" si="0"/>
        <v>60.810901632</v>
      </c>
      <c r="E24" s="157">
        <v>56.30639039999999</v>
      </c>
      <c r="F24" s="157"/>
      <c r="G24" s="157">
        <v>450.4511231999999</v>
      </c>
      <c r="H24" s="162">
        <f t="shared" si="1"/>
        <v>486.487213056</v>
      </c>
      <c r="I24" s="385"/>
      <c r="J24" s="22">
        <v>8</v>
      </c>
      <c r="K24" s="23" t="s">
        <v>7</v>
      </c>
      <c r="L24" s="228">
        <f t="shared" si="2"/>
        <v>119.869962048</v>
      </c>
      <c r="M24" s="157">
        <v>110.9907056</v>
      </c>
      <c r="N24" s="186">
        <f t="shared" si="3"/>
        <v>958.959696384</v>
      </c>
      <c r="O24" s="164">
        <v>887.9256448</v>
      </c>
    </row>
    <row r="25" spans="1:15" ht="15.75" thickBot="1">
      <c r="A25" s="383"/>
      <c r="B25" s="20">
        <v>15</v>
      </c>
      <c r="C25" s="21" t="s">
        <v>8</v>
      </c>
      <c r="D25" s="228">
        <f t="shared" si="0"/>
        <v>60.13993003199998</v>
      </c>
      <c r="E25" s="157">
        <v>55.68512039999998</v>
      </c>
      <c r="F25" s="157"/>
      <c r="G25" s="157">
        <v>835.276806</v>
      </c>
      <c r="H25" s="162">
        <f t="shared" si="1"/>
        <v>902.09895048</v>
      </c>
      <c r="I25" s="385"/>
      <c r="J25" s="24">
        <v>15</v>
      </c>
      <c r="K25" s="25" t="s">
        <v>8</v>
      </c>
      <c r="L25" s="228">
        <f t="shared" si="2"/>
        <v>119.02121164799999</v>
      </c>
      <c r="M25" s="157">
        <v>110.20482559999998</v>
      </c>
      <c r="N25" s="186">
        <f t="shared" si="3"/>
        <v>1785.31817472</v>
      </c>
      <c r="O25" s="164">
        <v>1653.0723839999998</v>
      </c>
    </row>
    <row r="26" spans="1:15" ht="15.75" thickBot="1">
      <c r="A26" s="383"/>
      <c r="B26" s="20">
        <v>50</v>
      </c>
      <c r="C26" s="21" t="s">
        <v>9</v>
      </c>
      <c r="D26" s="228">
        <f t="shared" si="0"/>
        <v>57.769992072</v>
      </c>
      <c r="E26" s="157">
        <v>53.490733399999996</v>
      </c>
      <c r="F26" s="157"/>
      <c r="G26" s="157">
        <v>2674.53667</v>
      </c>
      <c r="H26" s="162">
        <f t="shared" si="1"/>
        <v>2888.4996036000002</v>
      </c>
      <c r="I26" s="385"/>
      <c r="J26" s="24">
        <v>50</v>
      </c>
      <c r="K26" s="25" t="s">
        <v>9</v>
      </c>
      <c r="L26" s="228">
        <f t="shared" si="2"/>
        <v>116.0417664</v>
      </c>
      <c r="M26" s="157">
        <v>107.44608</v>
      </c>
      <c r="N26" s="186">
        <f t="shared" si="3"/>
        <v>5802.08832</v>
      </c>
      <c r="O26" s="164">
        <v>5372.303999999999</v>
      </c>
    </row>
    <row r="27" spans="1:15" ht="15.75" thickBot="1">
      <c r="A27" s="383"/>
      <c r="B27" s="20">
        <v>75</v>
      </c>
      <c r="C27" s="21" t="s">
        <v>10</v>
      </c>
      <c r="D27" s="228">
        <f t="shared" si="0"/>
        <v>58.33885874399999</v>
      </c>
      <c r="E27" s="157">
        <v>54.01746179999999</v>
      </c>
      <c r="F27" s="157"/>
      <c r="G27" s="157">
        <v>4051.309634999999</v>
      </c>
      <c r="H27" s="162">
        <f t="shared" si="1"/>
        <v>4375.414405799999</v>
      </c>
      <c r="I27" s="385"/>
      <c r="J27" s="24">
        <v>75</v>
      </c>
      <c r="K27" s="25" t="s">
        <v>10</v>
      </c>
      <c r="L27" s="228">
        <f t="shared" si="2"/>
        <v>117.850598784</v>
      </c>
      <c r="M27" s="157">
        <v>109.1209248</v>
      </c>
      <c r="N27" s="186">
        <f t="shared" si="3"/>
        <v>8838.7949088</v>
      </c>
      <c r="O27" s="164">
        <v>8184.0693599999995</v>
      </c>
    </row>
    <row r="28" spans="1:15" ht="15.75" thickBot="1">
      <c r="A28" s="383" t="s">
        <v>145</v>
      </c>
      <c r="B28" s="24">
        <v>1.6</v>
      </c>
      <c r="C28" s="25" t="s">
        <v>5</v>
      </c>
      <c r="D28" s="228">
        <f t="shared" si="0"/>
        <v>123.37551147600001</v>
      </c>
      <c r="E28" s="157">
        <v>114.23658470000001</v>
      </c>
      <c r="F28" s="157"/>
      <c r="G28" s="157">
        <v>182.77853552000002</v>
      </c>
      <c r="H28" s="162">
        <f t="shared" si="1"/>
        <v>197.40081836160005</v>
      </c>
      <c r="I28" s="391" t="s">
        <v>144</v>
      </c>
      <c r="J28" s="20">
        <v>1.6</v>
      </c>
      <c r="K28" s="21" t="s">
        <v>5</v>
      </c>
      <c r="L28" s="228">
        <f t="shared" si="2"/>
        <v>135.63085553999997</v>
      </c>
      <c r="M28" s="157">
        <v>125.58412549999997</v>
      </c>
      <c r="N28" s="186">
        <f t="shared" si="3"/>
        <v>217.00936886399998</v>
      </c>
      <c r="O28" s="164">
        <v>200.93460079999997</v>
      </c>
    </row>
    <row r="29" spans="1:15" ht="15.75" thickBot="1">
      <c r="A29" s="383"/>
      <c r="B29" s="22">
        <v>5</v>
      </c>
      <c r="C29" s="23" t="s">
        <v>6</v>
      </c>
      <c r="D29" s="228">
        <f t="shared" si="0"/>
        <v>119.09375049600001</v>
      </c>
      <c r="E29" s="157">
        <v>110.2719912</v>
      </c>
      <c r="F29" s="157"/>
      <c r="G29" s="157">
        <v>551.359956</v>
      </c>
      <c r="H29" s="162">
        <f t="shared" si="1"/>
        <v>595.46875248</v>
      </c>
      <c r="I29" s="385"/>
      <c r="J29" s="18">
        <v>5</v>
      </c>
      <c r="K29" s="19" t="s">
        <v>6</v>
      </c>
      <c r="L29" s="228">
        <f t="shared" si="2"/>
        <v>127.88330003999998</v>
      </c>
      <c r="M29" s="157">
        <v>118.41046299999998</v>
      </c>
      <c r="N29" s="186">
        <f t="shared" si="3"/>
        <v>639.4165001999999</v>
      </c>
      <c r="O29" s="164">
        <v>592.0523149999998</v>
      </c>
    </row>
    <row r="30" spans="1:15" ht="15.75" thickBot="1">
      <c r="A30" s="383"/>
      <c r="B30" s="22">
        <v>8</v>
      </c>
      <c r="C30" s="23" t="s">
        <v>7</v>
      </c>
      <c r="D30" s="228">
        <f t="shared" si="0"/>
        <v>117.01130443200002</v>
      </c>
      <c r="E30" s="157">
        <v>108.3438004</v>
      </c>
      <c r="F30" s="157"/>
      <c r="G30" s="157">
        <v>866.7504032</v>
      </c>
      <c r="H30" s="162">
        <f t="shared" si="1"/>
        <v>936.0904354560001</v>
      </c>
      <c r="I30" s="385"/>
      <c r="J30" s="18">
        <v>8</v>
      </c>
      <c r="K30" s="19" t="s">
        <v>7</v>
      </c>
      <c r="L30" s="228">
        <f t="shared" si="2"/>
        <v>123.47228303999998</v>
      </c>
      <c r="M30" s="157">
        <v>114.32618799999997</v>
      </c>
      <c r="N30" s="186">
        <f t="shared" si="3"/>
        <v>987.7782643199998</v>
      </c>
      <c r="O30" s="164">
        <v>914.6095039999998</v>
      </c>
    </row>
    <row r="31" spans="1:15" ht="15.75" thickBot="1">
      <c r="A31" s="383"/>
      <c r="B31" s="24">
        <v>15</v>
      </c>
      <c r="C31" s="25" t="s">
        <v>8</v>
      </c>
      <c r="D31" s="228">
        <f t="shared" si="0"/>
        <v>116.156819232</v>
      </c>
      <c r="E31" s="157">
        <v>107.55261039999999</v>
      </c>
      <c r="F31" s="157"/>
      <c r="G31" s="157">
        <v>1613.2891559999998</v>
      </c>
      <c r="H31" s="162">
        <f t="shared" si="1"/>
        <v>1742.35228848</v>
      </c>
      <c r="I31" s="385"/>
      <c r="J31" s="20">
        <v>15</v>
      </c>
      <c r="K31" s="21" t="s">
        <v>8</v>
      </c>
      <c r="L31" s="228">
        <f t="shared" si="2"/>
        <v>122.45435603999998</v>
      </c>
      <c r="M31" s="157">
        <v>113.38366299999997</v>
      </c>
      <c r="N31" s="186">
        <f t="shared" si="3"/>
        <v>1836.8153405999997</v>
      </c>
      <c r="O31" s="164">
        <v>1700.7549449999997</v>
      </c>
    </row>
    <row r="32" spans="1:15" ht="15.75" thickBot="1">
      <c r="A32" s="383"/>
      <c r="B32" s="24">
        <v>50</v>
      </c>
      <c r="C32" s="25" t="s">
        <v>9</v>
      </c>
      <c r="D32" s="228">
        <f t="shared" si="0"/>
        <v>113.472040752</v>
      </c>
      <c r="E32" s="157">
        <v>105.06670439999999</v>
      </c>
      <c r="F32" s="157"/>
      <c r="G32" s="157">
        <v>5253.335219999999</v>
      </c>
      <c r="H32" s="162">
        <f t="shared" si="1"/>
        <v>5673.6020376</v>
      </c>
      <c r="I32" s="385"/>
      <c r="J32" s="20">
        <v>50</v>
      </c>
      <c r="K32" s="21" t="s">
        <v>9</v>
      </c>
      <c r="L32" s="228">
        <f t="shared" si="2"/>
        <v>117.02541203999998</v>
      </c>
      <c r="M32" s="157">
        <v>108.35686299999998</v>
      </c>
      <c r="N32" s="186">
        <f t="shared" si="3"/>
        <v>5851.270601999999</v>
      </c>
      <c r="O32" s="164">
        <v>5417.843149999999</v>
      </c>
    </row>
    <row r="33" spans="1:15" ht="15.75" thickBot="1">
      <c r="A33" s="402"/>
      <c r="B33" s="180">
        <v>75</v>
      </c>
      <c r="C33" s="181" t="s">
        <v>10</v>
      </c>
      <c r="D33" s="228">
        <f t="shared" si="0"/>
        <v>115.331492304</v>
      </c>
      <c r="E33" s="159">
        <v>106.78841879999999</v>
      </c>
      <c r="F33" s="159"/>
      <c r="G33" s="159">
        <v>8009.131409999998</v>
      </c>
      <c r="H33" s="162">
        <f t="shared" si="1"/>
        <v>8649.861922799999</v>
      </c>
      <c r="I33" s="392"/>
      <c r="J33" s="182">
        <v>75</v>
      </c>
      <c r="K33" s="183" t="s">
        <v>10</v>
      </c>
      <c r="L33" s="228">
        <f t="shared" si="2"/>
        <v>120.10181363999999</v>
      </c>
      <c r="M33" s="159">
        <v>111.20538299999998</v>
      </c>
      <c r="N33" s="186">
        <f t="shared" si="3"/>
        <v>9007.636023</v>
      </c>
      <c r="O33" s="166">
        <v>8340.403724999998</v>
      </c>
    </row>
    <row r="34" spans="1:15" ht="15.75" thickBot="1">
      <c r="A34" s="404" t="s">
        <v>72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6"/>
      <c r="O34" s="407"/>
    </row>
    <row r="35" spans="1:15" ht="15" customHeight="1" thickBot="1">
      <c r="A35" s="399" t="s">
        <v>100</v>
      </c>
      <c r="B35" s="68">
        <v>1.3</v>
      </c>
      <c r="C35" s="68" t="s">
        <v>5</v>
      </c>
      <c r="D35" s="241">
        <f>E35*1.08</f>
        <v>66.01314555692308</v>
      </c>
      <c r="E35" s="162">
        <v>61.123282923076914</v>
      </c>
      <c r="F35" s="162"/>
      <c r="G35" s="162">
        <v>79.46026779999998</v>
      </c>
      <c r="H35" s="239">
        <f>G35*1.08</f>
        <v>85.81708922399999</v>
      </c>
      <c r="I35" s="411" t="s">
        <v>154</v>
      </c>
      <c r="J35" s="63">
        <v>1</v>
      </c>
      <c r="K35" s="50" t="s">
        <v>5</v>
      </c>
      <c r="L35" s="230">
        <f>M35*1.08</f>
        <v>178.32793896</v>
      </c>
      <c r="M35" s="161">
        <v>165.118462</v>
      </c>
      <c r="N35" s="186">
        <f>O35*1.08</f>
        <v>178.32793896</v>
      </c>
      <c r="O35" s="171">
        <v>165.118462</v>
      </c>
    </row>
    <row r="36" spans="1:15" ht="15.75" thickBot="1">
      <c r="A36" s="400"/>
      <c r="B36" s="29">
        <v>4.3</v>
      </c>
      <c r="C36" s="28" t="s">
        <v>6</v>
      </c>
      <c r="D36" s="241">
        <f aca="true" t="shared" si="4" ref="D36:D52">E36*1.08</f>
        <v>60.769411317209304</v>
      </c>
      <c r="E36" s="157">
        <v>56.26797344186046</v>
      </c>
      <c r="F36" s="157"/>
      <c r="G36" s="157">
        <v>241.95228579999994</v>
      </c>
      <c r="H36" s="239">
        <f aca="true" t="shared" si="5" ref="H36:H52">G36*1.08</f>
        <v>261.308468664</v>
      </c>
      <c r="I36" s="412"/>
      <c r="J36" s="20">
        <v>3</v>
      </c>
      <c r="K36" s="21" t="s">
        <v>6</v>
      </c>
      <c r="L36" s="230">
        <f aca="true" t="shared" si="6" ref="L36:L52">M36*1.08</f>
        <v>179.11878912</v>
      </c>
      <c r="M36" s="160">
        <v>165.85073066666666</v>
      </c>
      <c r="N36" s="186">
        <f aca="true" t="shared" si="7" ref="N36:N52">O36*1.08</f>
        <v>537.3563673599999</v>
      </c>
      <c r="O36" s="172">
        <v>497.55219199999993</v>
      </c>
    </row>
    <row r="37" spans="1:15" ht="15.75" thickBot="1">
      <c r="A37" s="400"/>
      <c r="B37" s="29">
        <v>7.2</v>
      </c>
      <c r="C37" s="28" t="s">
        <v>7</v>
      </c>
      <c r="D37" s="241">
        <f t="shared" si="4"/>
        <v>57.90736247999999</v>
      </c>
      <c r="E37" s="157">
        <v>53.61792822222221</v>
      </c>
      <c r="F37" s="157"/>
      <c r="G37" s="157">
        <v>386.0490831999999</v>
      </c>
      <c r="H37" s="239">
        <f t="shared" si="5"/>
        <v>416.93300985599996</v>
      </c>
      <c r="I37" s="412"/>
      <c r="J37" s="20">
        <v>5</v>
      </c>
      <c r="K37" s="21" t="s">
        <v>7</v>
      </c>
      <c r="L37" s="230">
        <f t="shared" si="6"/>
        <v>175.31258112</v>
      </c>
      <c r="M37" s="160">
        <v>162.326464</v>
      </c>
      <c r="N37" s="186">
        <f t="shared" si="7"/>
        <v>876.5629056</v>
      </c>
      <c r="O37" s="172">
        <v>811.6323199999999</v>
      </c>
    </row>
    <row r="38" spans="1:15" ht="15.75" thickBot="1">
      <c r="A38" s="400"/>
      <c r="B38" s="29">
        <v>14.4</v>
      </c>
      <c r="C38" s="28" t="s">
        <v>8</v>
      </c>
      <c r="D38" s="241">
        <f t="shared" si="4"/>
        <v>56.854212479999994</v>
      </c>
      <c r="E38" s="157">
        <v>52.642789333333326</v>
      </c>
      <c r="F38" s="157"/>
      <c r="G38" s="157">
        <v>758.0561663999998</v>
      </c>
      <c r="H38" s="239">
        <f t="shared" si="5"/>
        <v>818.7006597119998</v>
      </c>
      <c r="I38" s="412"/>
      <c r="J38" s="20">
        <v>10</v>
      </c>
      <c r="K38" s="21" t="s">
        <v>8</v>
      </c>
      <c r="L38" s="230">
        <f t="shared" si="6"/>
        <v>173.88525312000002</v>
      </c>
      <c r="M38" s="160">
        <v>161.004864</v>
      </c>
      <c r="N38" s="186">
        <f t="shared" si="7"/>
        <v>1738.8525312000002</v>
      </c>
      <c r="O38" s="172">
        <v>1610.04864</v>
      </c>
    </row>
    <row r="39" spans="1:15" ht="15.75" thickBot="1">
      <c r="A39" s="400"/>
      <c r="B39" s="30">
        <v>40</v>
      </c>
      <c r="C39" s="30">
        <v>33</v>
      </c>
      <c r="D39" s="241">
        <f t="shared" si="4"/>
        <v>55.13908247999999</v>
      </c>
      <c r="E39" s="157">
        <v>51.05470599999999</v>
      </c>
      <c r="F39" s="157"/>
      <c r="G39" s="157">
        <v>2042.1882399999995</v>
      </c>
      <c r="H39" s="239">
        <f t="shared" si="5"/>
        <v>2205.5632991999996</v>
      </c>
      <c r="I39" s="412"/>
      <c r="J39" s="20">
        <v>30</v>
      </c>
      <c r="K39" s="21" t="s">
        <v>9</v>
      </c>
      <c r="L39" s="230">
        <f t="shared" si="6"/>
        <v>170.96262912</v>
      </c>
      <c r="M39" s="160">
        <v>158.29873066666667</v>
      </c>
      <c r="N39" s="186">
        <f t="shared" si="7"/>
        <v>5128.878873600001</v>
      </c>
      <c r="O39" s="172">
        <v>4748.961920000001</v>
      </c>
    </row>
    <row r="40" spans="1:15" ht="15.75" thickBot="1">
      <c r="A40" s="401"/>
      <c r="B40" s="69">
        <v>60</v>
      </c>
      <c r="C40" s="69" t="s">
        <v>10</v>
      </c>
      <c r="D40" s="241">
        <f t="shared" si="4"/>
        <v>56.98059048</v>
      </c>
      <c r="E40" s="159">
        <v>52.75980599999999</v>
      </c>
      <c r="F40" s="159"/>
      <c r="G40" s="159">
        <v>3165.5883599999997</v>
      </c>
      <c r="H40" s="239">
        <f t="shared" si="5"/>
        <v>3418.8354288</v>
      </c>
      <c r="I40" s="413"/>
      <c r="J40" s="52">
        <v>50</v>
      </c>
      <c r="K40" s="53" t="s">
        <v>10</v>
      </c>
      <c r="L40" s="230">
        <f t="shared" si="6"/>
        <v>172.29480192</v>
      </c>
      <c r="M40" s="165">
        <v>159.53222399999999</v>
      </c>
      <c r="N40" s="186">
        <f t="shared" si="7"/>
        <v>8614.740096</v>
      </c>
      <c r="O40" s="173">
        <v>7976.611199999999</v>
      </c>
    </row>
    <row r="41" spans="1:15" ht="15.75" thickBot="1">
      <c r="A41" s="399" t="s">
        <v>95</v>
      </c>
      <c r="B41" s="63">
        <v>1</v>
      </c>
      <c r="C41" s="70" t="s">
        <v>5</v>
      </c>
      <c r="D41" s="241">
        <f t="shared" si="4"/>
        <v>175.21236230399995</v>
      </c>
      <c r="E41" s="162">
        <v>162.23366879999995</v>
      </c>
      <c r="F41" s="162"/>
      <c r="G41" s="162">
        <v>162.23366879999995</v>
      </c>
      <c r="H41" s="239">
        <f t="shared" si="5"/>
        <v>175.21236230399995</v>
      </c>
      <c r="I41" s="414" t="s">
        <v>155</v>
      </c>
      <c r="J41" s="139">
        <v>1</v>
      </c>
      <c r="K41" s="139" t="s">
        <v>5</v>
      </c>
      <c r="L41" s="230">
        <f t="shared" si="6"/>
        <v>174.73591512</v>
      </c>
      <c r="M41" s="162">
        <v>161.79251399999998</v>
      </c>
      <c r="N41" s="186">
        <f t="shared" si="7"/>
        <v>174.73591512</v>
      </c>
      <c r="O41" s="163">
        <v>161.79251399999998</v>
      </c>
    </row>
    <row r="42" spans="1:15" ht="15.75" thickBot="1">
      <c r="A42" s="400"/>
      <c r="B42" s="20">
        <v>3</v>
      </c>
      <c r="C42" s="27" t="s">
        <v>6</v>
      </c>
      <c r="D42" s="241">
        <f t="shared" si="4"/>
        <v>170.002615104</v>
      </c>
      <c r="E42" s="157">
        <v>157.40982879999999</v>
      </c>
      <c r="F42" s="157"/>
      <c r="G42" s="157">
        <v>472.2294864</v>
      </c>
      <c r="H42" s="239">
        <f t="shared" si="5"/>
        <v>510.00784531200003</v>
      </c>
      <c r="I42" s="415"/>
      <c r="J42" s="140">
        <v>3</v>
      </c>
      <c r="K42" s="141" t="s">
        <v>6</v>
      </c>
      <c r="L42" s="230">
        <f t="shared" si="6"/>
        <v>168.68888712</v>
      </c>
      <c r="M42" s="157">
        <v>156.193414</v>
      </c>
      <c r="N42" s="186">
        <f t="shared" si="7"/>
        <v>506.06666135999996</v>
      </c>
      <c r="O42" s="164">
        <v>468.58024199999994</v>
      </c>
    </row>
    <row r="43" spans="1:15" ht="15.75" thickBot="1">
      <c r="A43" s="400"/>
      <c r="B43" s="20">
        <v>5</v>
      </c>
      <c r="C43" s="27" t="s">
        <v>7</v>
      </c>
      <c r="D43" s="241">
        <f t="shared" si="4"/>
        <v>166.006096704</v>
      </c>
      <c r="E43" s="157">
        <v>153.7093488</v>
      </c>
      <c r="F43" s="157"/>
      <c r="G43" s="157">
        <v>768.5467439999998</v>
      </c>
      <c r="H43" s="239">
        <f t="shared" si="5"/>
        <v>830.0304835199998</v>
      </c>
      <c r="I43" s="415"/>
      <c r="J43" s="140">
        <v>5</v>
      </c>
      <c r="K43" s="141" t="s">
        <v>7</v>
      </c>
      <c r="L43" s="230">
        <f t="shared" si="6"/>
        <v>164.05007112</v>
      </c>
      <c r="M43" s="157">
        <v>151.898214</v>
      </c>
      <c r="N43" s="186">
        <f t="shared" si="7"/>
        <v>820.2503555999999</v>
      </c>
      <c r="O43" s="164">
        <v>759.4910699999999</v>
      </c>
    </row>
    <row r="44" spans="1:15" ht="15.75" thickBot="1">
      <c r="A44" s="400"/>
      <c r="B44" s="20">
        <v>10</v>
      </c>
      <c r="C44" s="27" t="s">
        <v>8</v>
      </c>
      <c r="D44" s="241">
        <f t="shared" si="4"/>
        <v>164.50740230399998</v>
      </c>
      <c r="E44" s="157">
        <v>152.32166879999997</v>
      </c>
      <c r="F44" s="157"/>
      <c r="G44" s="157">
        <v>1523.2166879999995</v>
      </c>
      <c r="H44" s="239">
        <f t="shared" si="5"/>
        <v>1645.0740230399997</v>
      </c>
      <c r="I44" s="415"/>
      <c r="J44" s="140">
        <v>10</v>
      </c>
      <c r="K44" s="141" t="s">
        <v>8</v>
      </c>
      <c r="L44" s="230">
        <f t="shared" si="6"/>
        <v>162.31051511999996</v>
      </c>
      <c r="M44" s="157">
        <v>150.28751399999996</v>
      </c>
      <c r="N44" s="186">
        <f t="shared" si="7"/>
        <v>1623.1051511999995</v>
      </c>
      <c r="O44" s="164">
        <v>1502.8751399999994</v>
      </c>
    </row>
    <row r="45" spans="1:15" ht="15.75" thickBot="1">
      <c r="A45" s="400"/>
      <c r="B45" s="20">
        <v>30</v>
      </c>
      <c r="C45" s="27" t="s">
        <v>9</v>
      </c>
      <c r="D45" s="241">
        <f t="shared" si="4"/>
        <v>161.438647104</v>
      </c>
      <c r="E45" s="157">
        <v>149.4802288</v>
      </c>
      <c r="F45" s="157"/>
      <c r="G45" s="157">
        <v>4484.406864</v>
      </c>
      <c r="H45" s="239">
        <f t="shared" si="5"/>
        <v>4843.15941312</v>
      </c>
      <c r="I45" s="415"/>
      <c r="J45" s="142">
        <v>30</v>
      </c>
      <c r="K45" s="142">
        <v>33</v>
      </c>
      <c r="L45" s="230">
        <f t="shared" si="6"/>
        <v>158.74856712</v>
      </c>
      <c r="M45" s="157">
        <v>146.98941399999998</v>
      </c>
      <c r="N45" s="186">
        <f t="shared" si="7"/>
        <v>4762.457013599999</v>
      </c>
      <c r="O45" s="164">
        <v>4409.682419999999</v>
      </c>
    </row>
    <row r="46" spans="1:15" ht="15.75" thickBot="1">
      <c r="A46" s="401"/>
      <c r="B46" s="52">
        <v>50</v>
      </c>
      <c r="C46" s="71" t="s">
        <v>10</v>
      </c>
      <c r="D46" s="241">
        <f t="shared" si="4"/>
        <v>162.83742854399995</v>
      </c>
      <c r="E46" s="159">
        <v>150.77539679999995</v>
      </c>
      <c r="F46" s="159"/>
      <c r="G46" s="159">
        <v>7538.769839999999</v>
      </c>
      <c r="H46" s="239">
        <f t="shared" si="5"/>
        <v>8141.8714272</v>
      </c>
      <c r="I46" s="416"/>
      <c r="J46" s="143">
        <v>50</v>
      </c>
      <c r="K46" s="143" t="s">
        <v>10</v>
      </c>
      <c r="L46" s="230">
        <f t="shared" si="6"/>
        <v>160.37215272</v>
      </c>
      <c r="M46" s="159">
        <v>148.49273399999998</v>
      </c>
      <c r="N46" s="186">
        <f t="shared" si="7"/>
        <v>8018.607636</v>
      </c>
      <c r="O46" s="166">
        <v>7424.636699999999</v>
      </c>
    </row>
    <row r="47" spans="1:15" ht="15.75" thickBot="1">
      <c r="A47" s="403" t="s">
        <v>146</v>
      </c>
      <c r="B47" s="175">
        <v>1.3</v>
      </c>
      <c r="C47" s="175" t="s">
        <v>5</v>
      </c>
      <c r="D47" s="241">
        <f t="shared" si="4"/>
        <v>101.63150800615384</v>
      </c>
      <c r="E47" s="129">
        <v>94.10324815384614</v>
      </c>
      <c r="F47" s="222"/>
      <c r="G47" s="130">
        <v>122.33422259999999</v>
      </c>
      <c r="H47" s="239">
        <f t="shared" si="5"/>
        <v>132.120960408</v>
      </c>
      <c r="I47" s="408" t="s">
        <v>96</v>
      </c>
      <c r="J47" s="185">
        <v>1.5</v>
      </c>
      <c r="K47" s="134" t="s">
        <v>5</v>
      </c>
      <c r="L47" s="230">
        <f t="shared" si="6"/>
        <v>55.48620698307692</v>
      </c>
      <c r="M47" s="167">
        <v>51.37611757692307</v>
      </c>
      <c r="N47" s="186">
        <f t="shared" si="7"/>
        <v>72.132069078</v>
      </c>
      <c r="O47" s="174">
        <v>66.78895285</v>
      </c>
    </row>
    <row r="48" spans="1:15" ht="15.75" thickBot="1">
      <c r="A48" s="400"/>
      <c r="B48" s="29">
        <v>4.3</v>
      </c>
      <c r="C48" s="28" t="s">
        <v>6</v>
      </c>
      <c r="D48" s="241">
        <f t="shared" si="4"/>
        <v>96.07931881116279</v>
      </c>
      <c r="E48" s="123">
        <v>88.96233223255814</v>
      </c>
      <c r="F48" s="221"/>
      <c r="G48" s="124">
        <v>382.53802859999996</v>
      </c>
      <c r="H48" s="239">
        <f t="shared" si="5"/>
        <v>413.141070888</v>
      </c>
      <c r="I48" s="409"/>
      <c r="J48" s="100">
        <v>4.5</v>
      </c>
      <c r="K48" s="23" t="s">
        <v>6</v>
      </c>
      <c r="L48" s="230">
        <f t="shared" si="6"/>
        <v>53.97645551023256</v>
      </c>
      <c r="M48" s="157">
        <v>49.978199546511625</v>
      </c>
      <c r="N48" s="186">
        <f t="shared" si="7"/>
        <v>232.098758694</v>
      </c>
      <c r="O48" s="164">
        <v>214.90625805</v>
      </c>
    </row>
    <row r="49" spans="1:15" ht="15.75" thickBot="1">
      <c r="A49" s="400"/>
      <c r="B49" s="29">
        <v>7.2</v>
      </c>
      <c r="C49" s="28" t="s">
        <v>7</v>
      </c>
      <c r="D49" s="241">
        <f t="shared" si="4"/>
        <v>93.04891416000001</v>
      </c>
      <c r="E49" s="123">
        <v>86.156402</v>
      </c>
      <c r="F49" s="221"/>
      <c r="G49" s="124">
        <v>620.3260944</v>
      </c>
      <c r="H49" s="239">
        <f t="shared" si="5"/>
        <v>669.952181952</v>
      </c>
      <c r="I49" s="409"/>
      <c r="J49" s="100">
        <v>7.5</v>
      </c>
      <c r="K49" s="23" t="s">
        <v>7</v>
      </c>
      <c r="L49" s="230">
        <f t="shared" si="6"/>
        <v>49.64711232000001</v>
      </c>
      <c r="M49" s="157">
        <v>45.969548444444456</v>
      </c>
      <c r="N49" s="186">
        <f t="shared" si="7"/>
        <v>357.4592087040001</v>
      </c>
      <c r="O49" s="164">
        <v>330.9807488000001</v>
      </c>
    </row>
    <row r="50" spans="1:15" ht="15.75" thickBot="1">
      <c r="A50" s="400"/>
      <c r="B50" s="29">
        <v>14.4</v>
      </c>
      <c r="C50" s="28" t="s">
        <v>8</v>
      </c>
      <c r="D50" s="241">
        <f t="shared" si="4"/>
        <v>91.93381416000001</v>
      </c>
      <c r="E50" s="123">
        <v>85.123902</v>
      </c>
      <c r="F50" s="221"/>
      <c r="G50" s="124">
        <v>1225.7841888</v>
      </c>
      <c r="H50" s="239">
        <f t="shared" si="5"/>
        <v>1323.846923904</v>
      </c>
      <c r="I50" s="409"/>
      <c r="J50" s="100">
        <v>14.5</v>
      </c>
      <c r="K50" s="23" t="s">
        <v>8</v>
      </c>
      <c r="L50" s="230">
        <f t="shared" si="6"/>
        <v>48.655912320000006</v>
      </c>
      <c r="M50" s="157">
        <v>45.05177066666667</v>
      </c>
      <c r="N50" s="186">
        <f t="shared" si="7"/>
        <v>700.6451374080002</v>
      </c>
      <c r="O50" s="164">
        <v>648.7454976000001</v>
      </c>
    </row>
    <row r="51" spans="1:15" ht="15.75" thickBot="1">
      <c r="A51" s="400"/>
      <c r="B51" s="30">
        <v>40</v>
      </c>
      <c r="C51" s="30">
        <v>33</v>
      </c>
      <c r="D51" s="241">
        <f t="shared" si="4"/>
        <v>90.11779415999999</v>
      </c>
      <c r="E51" s="123">
        <v>83.44240199999999</v>
      </c>
      <c r="F51" s="221"/>
      <c r="G51" s="124">
        <v>3337.6960799999997</v>
      </c>
      <c r="H51" s="239">
        <f t="shared" si="5"/>
        <v>3604.7117663999998</v>
      </c>
      <c r="I51" s="409"/>
      <c r="J51" s="100">
        <v>40</v>
      </c>
      <c r="K51" s="23" t="s">
        <v>9</v>
      </c>
      <c r="L51" s="230">
        <f t="shared" si="6"/>
        <v>47.04167232000001</v>
      </c>
      <c r="M51" s="157">
        <v>43.55710400000001</v>
      </c>
      <c r="N51" s="186">
        <f t="shared" si="7"/>
        <v>1881.6668928000006</v>
      </c>
      <c r="O51" s="164">
        <v>1742.2841600000004</v>
      </c>
    </row>
    <row r="52" spans="1:15" ht="15.75" thickBot="1">
      <c r="A52" s="401"/>
      <c r="B52" s="69">
        <v>60</v>
      </c>
      <c r="C52" s="69" t="s">
        <v>10</v>
      </c>
      <c r="D52" s="241">
        <f t="shared" si="4"/>
        <v>92.06762616000002</v>
      </c>
      <c r="E52" s="125">
        <v>85.24780200000001</v>
      </c>
      <c r="F52" s="223"/>
      <c r="G52" s="126">
        <v>5114.86812</v>
      </c>
      <c r="H52" s="239">
        <f t="shared" si="5"/>
        <v>5524.0575696000005</v>
      </c>
      <c r="I52" s="410"/>
      <c r="J52" s="184">
        <v>60</v>
      </c>
      <c r="K52" s="57" t="s">
        <v>10</v>
      </c>
      <c r="L52" s="230">
        <f t="shared" si="6"/>
        <v>48.77485632000001</v>
      </c>
      <c r="M52" s="159">
        <v>45.16190400000001</v>
      </c>
      <c r="N52" s="186">
        <f t="shared" si="7"/>
        <v>2926.491379200001</v>
      </c>
      <c r="O52" s="166">
        <v>2709.7142400000007</v>
      </c>
    </row>
    <row r="53" ht="15" customHeight="1"/>
    <row r="55" spans="1:15" ht="13.5" thickBot="1">
      <c r="A55" s="393" t="s">
        <v>73</v>
      </c>
      <c r="B55" s="394"/>
      <c r="C55" s="394"/>
      <c r="D55" s="394"/>
      <c r="E55" s="394"/>
      <c r="F55" s="394"/>
      <c r="G55" s="394"/>
      <c r="H55" s="394"/>
      <c r="I55" s="395"/>
      <c r="J55" s="395"/>
      <c r="K55" s="395"/>
      <c r="L55" s="395"/>
      <c r="M55" s="395"/>
      <c r="N55" s="395"/>
      <c r="O55" s="395"/>
    </row>
    <row r="56" spans="1:15" ht="15.75" thickBot="1">
      <c r="A56" s="396" t="s">
        <v>101</v>
      </c>
      <c r="B56" s="50">
        <v>1.3</v>
      </c>
      <c r="C56" s="70" t="s">
        <v>5</v>
      </c>
      <c r="D56" s="228">
        <f aca="true" t="shared" si="8" ref="D56:D61">E56*1.08</f>
        <v>62.880386067692314</v>
      </c>
      <c r="E56" s="161">
        <v>58.2225796923077</v>
      </c>
      <c r="F56" s="186"/>
      <c r="G56" s="186">
        <v>75.68935359999999</v>
      </c>
      <c r="H56" s="245">
        <f aca="true" t="shared" si="9" ref="H56:H61">G56*1.08</f>
        <v>81.74450188799999</v>
      </c>
      <c r="I56" s="380" t="s">
        <v>167</v>
      </c>
      <c r="J56" s="139">
        <v>1.3</v>
      </c>
      <c r="K56" s="139" t="s">
        <v>5</v>
      </c>
      <c r="L56" s="246">
        <f aca="true" t="shared" si="10" ref="L56:L61">M56*1.08</f>
        <v>54.907739667692304</v>
      </c>
      <c r="M56" s="162">
        <v>50.84049969230769</v>
      </c>
      <c r="N56" s="178">
        <f aca="true" t="shared" si="11" ref="N56:N61">O56*1.08</f>
        <v>71.38006156799999</v>
      </c>
      <c r="O56" s="163">
        <v>66.09264959999999</v>
      </c>
    </row>
    <row r="57" spans="1:15" ht="15.75" thickBot="1">
      <c r="A57" s="397"/>
      <c r="B57" s="20">
        <v>4.3</v>
      </c>
      <c r="C57" s="27" t="s">
        <v>6</v>
      </c>
      <c r="D57" s="228">
        <f t="shared" si="8"/>
        <v>59.75589137023255</v>
      </c>
      <c r="E57" s="160">
        <v>55.32952904651162</v>
      </c>
      <c r="F57" s="187"/>
      <c r="G57" s="187">
        <v>237.91697489999999</v>
      </c>
      <c r="H57" s="245">
        <f t="shared" si="9"/>
        <v>256.950332892</v>
      </c>
      <c r="I57" s="381"/>
      <c r="J57" s="140">
        <v>4.3</v>
      </c>
      <c r="K57" s="141" t="s">
        <v>6</v>
      </c>
      <c r="L57" s="246">
        <f t="shared" si="10"/>
        <v>51.53409977023255</v>
      </c>
      <c r="M57" s="157">
        <v>47.71675904651162</v>
      </c>
      <c r="N57" s="178">
        <f t="shared" si="11"/>
        <v>221.596629012</v>
      </c>
      <c r="O57" s="164">
        <v>205.18206389999997</v>
      </c>
    </row>
    <row r="58" spans="1:15" ht="22.5" customHeight="1" thickBot="1">
      <c r="A58" s="397"/>
      <c r="B58" s="20">
        <v>7.2</v>
      </c>
      <c r="C58" s="27" t="s">
        <v>7</v>
      </c>
      <c r="D58" s="228">
        <f t="shared" si="8"/>
        <v>56.978020439999995</v>
      </c>
      <c r="E58" s="160">
        <v>52.75742633333333</v>
      </c>
      <c r="F58" s="187"/>
      <c r="G58" s="187">
        <v>379.8534696</v>
      </c>
      <c r="H58" s="245">
        <f t="shared" si="9"/>
        <v>410.241747168</v>
      </c>
      <c r="I58" s="381"/>
      <c r="J58" s="140">
        <v>7.2</v>
      </c>
      <c r="K58" s="141" t="s">
        <v>7</v>
      </c>
      <c r="L58" s="246">
        <f t="shared" si="10"/>
        <v>48.75622884</v>
      </c>
      <c r="M58" s="157">
        <v>45.14465633333333</v>
      </c>
      <c r="N58" s="178">
        <f t="shared" si="11"/>
        <v>351.04484764800003</v>
      </c>
      <c r="O58" s="164">
        <v>325.0415256</v>
      </c>
    </row>
    <row r="59" spans="1:15" ht="20.25" customHeight="1" thickBot="1">
      <c r="A59" s="397"/>
      <c r="B59" s="20">
        <v>14.4</v>
      </c>
      <c r="C59" s="27" t="s">
        <v>8</v>
      </c>
      <c r="D59" s="228">
        <f t="shared" si="8"/>
        <v>55.95584544</v>
      </c>
      <c r="E59" s="160">
        <v>51.810967999999995</v>
      </c>
      <c r="F59" s="187"/>
      <c r="G59" s="187">
        <v>746.0779391999998</v>
      </c>
      <c r="H59" s="245">
        <f t="shared" si="9"/>
        <v>805.7641743359999</v>
      </c>
      <c r="I59" s="381"/>
      <c r="J59" s="140">
        <v>14.4</v>
      </c>
      <c r="K59" s="141" t="s">
        <v>8</v>
      </c>
      <c r="L59" s="246">
        <f t="shared" si="10"/>
        <v>47.734053839999994</v>
      </c>
      <c r="M59" s="157">
        <v>44.19819799999999</v>
      </c>
      <c r="N59" s="178">
        <f t="shared" si="11"/>
        <v>687.370375296</v>
      </c>
      <c r="O59" s="164">
        <v>636.4540512</v>
      </c>
    </row>
    <row r="60" spans="1:15" ht="15.75" thickBot="1">
      <c r="A60" s="397"/>
      <c r="B60" s="20">
        <v>40</v>
      </c>
      <c r="C60" s="27" t="s">
        <v>9</v>
      </c>
      <c r="D60" s="228">
        <f t="shared" si="8"/>
        <v>54.29116044</v>
      </c>
      <c r="E60" s="160">
        <v>50.26959299999999</v>
      </c>
      <c r="F60" s="187"/>
      <c r="G60" s="187">
        <v>2010.78372</v>
      </c>
      <c r="H60" s="245">
        <f t="shared" si="9"/>
        <v>2171.6464176</v>
      </c>
      <c r="I60" s="381"/>
      <c r="J60" s="142">
        <v>40</v>
      </c>
      <c r="K60" s="142">
        <v>33</v>
      </c>
      <c r="L60" s="246">
        <f t="shared" si="10"/>
        <v>46.069368839999996</v>
      </c>
      <c r="M60" s="157">
        <v>42.656822999999996</v>
      </c>
      <c r="N60" s="178">
        <f t="shared" si="11"/>
        <v>1842.7747535999997</v>
      </c>
      <c r="O60" s="164">
        <v>1706.2729199999997</v>
      </c>
    </row>
    <row r="61" spans="1:15" ht="15.75" thickBot="1">
      <c r="A61" s="398"/>
      <c r="B61" s="52">
        <v>60</v>
      </c>
      <c r="C61" s="71" t="s">
        <v>10</v>
      </c>
      <c r="D61" s="228">
        <f t="shared" si="8"/>
        <v>56.078506440000005</v>
      </c>
      <c r="E61" s="165">
        <v>51.924543</v>
      </c>
      <c r="F61" s="188"/>
      <c r="G61" s="188">
        <v>3115.4725799999997</v>
      </c>
      <c r="H61" s="245">
        <f t="shared" si="9"/>
        <v>3364.7103864</v>
      </c>
      <c r="I61" s="382"/>
      <c r="J61" s="143">
        <v>60</v>
      </c>
      <c r="K61" s="143" t="s">
        <v>10</v>
      </c>
      <c r="L61" s="246">
        <f t="shared" si="10"/>
        <v>47.856714839999995</v>
      </c>
      <c r="M61" s="159">
        <v>44.311772999999995</v>
      </c>
      <c r="N61" s="178">
        <f t="shared" si="11"/>
        <v>2871.4028903999997</v>
      </c>
      <c r="O61" s="166">
        <v>2658.7063799999996</v>
      </c>
    </row>
  </sheetData>
  <sheetProtection/>
  <mergeCells count="20">
    <mergeCell ref="A55:O55"/>
    <mergeCell ref="A56:A61"/>
    <mergeCell ref="A35:A40"/>
    <mergeCell ref="A28:A33"/>
    <mergeCell ref="A47:A52"/>
    <mergeCell ref="A34:O34"/>
    <mergeCell ref="A41:A46"/>
    <mergeCell ref="I47:I52"/>
    <mergeCell ref="I35:I40"/>
    <mergeCell ref="I41:I46"/>
    <mergeCell ref="I56:I61"/>
    <mergeCell ref="A4:O4"/>
    <mergeCell ref="A16:A21"/>
    <mergeCell ref="I10:I15"/>
    <mergeCell ref="A22:A27"/>
    <mergeCell ref="I16:I21"/>
    <mergeCell ref="I22:I27"/>
    <mergeCell ref="A9:O9"/>
    <mergeCell ref="A10:A15"/>
    <mergeCell ref="I28:I33"/>
  </mergeCells>
  <hyperlinks>
    <hyperlink ref="A4:E4" location="Заглавие!A1" display="Вернуться к титульной странице"/>
  </hyperlink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81"/>
  <sheetViews>
    <sheetView tabSelected="1" view="pageBreakPreview" zoomScaleSheetLayoutView="100" zoomScalePageLayoutView="0" workbookViewId="0" topLeftCell="A49">
      <selection activeCell="H81" sqref="H81"/>
    </sheetView>
  </sheetViews>
  <sheetFormatPr defaultColWidth="9.00390625" defaultRowHeight="12.75"/>
  <cols>
    <col min="1" max="1" width="29.375" style="91" customWidth="1"/>
    <col min="2" max="2" width="9.25390625" style="84" customWidth="1"/>
    <col min="3" max="3" width="8.375" style="73" customWidth="1"/>
    <col min="4" max="4" width="8.25390625" style="73" customWidth="1"/>
    <col min="5" max="5" width="3.125" style="73" hidden="1" customWidth="1"/>
    <col min="6" max="6" width="10.00390625" style="73" customWidth="1"/>
    <col min="7" max="7" width="11.25390625" style="73" hidden="1" customWidth="1"/>
    <col min="8" max="8" width="25.75390625" style="73" customWidth="1"/>
    <col min="9" max="9" width="9.625" style="73" customWidth="1"/>
    <col min="10" max="10" width="8.125" style="73" customWidth="1"/>
    <col min="11" max="11" width="9.625" style="73" customWidth="1"/>
    <col min="12" max="12" width="10.25390625" style="73" hidden="1" customWidth="1"/>
    <col min="13" max="13" width="15.75390625" style="73" customWidth="1"/>
    <col min="14" max="14" width="0.12890625" style="73" customWidth="1"/>
    <col min="15" max="16384" width="9.125" style="91" customWidth="1"/>
  </cols>
  <sheetData>
    <row r="1" spans="1:14" ht="33.75" customHeight="1">
      <c r="A1" s="291" t="s">
        <v>41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8" ht="12.75" hidden="1">
      <c r="A2" s="92"/>
      <c r="B2" s="83"/>
      <c r="C2" s="74"/>
      <c r="D2" s="74"/>
      <c r="E2" s="75"/>
      <c r="F2" s="75"/>
      <c r="G2" s="75"/>
      <c r="H2" s="72"/>
    </row>
    <row r="3" spans="1:8" ht="12.75" hidden="1">
      <c r="A3" s="92"/>
      <c r="B3" s="83"/>
      <c r="C3" s="74"/>
      <c r="D3" s="74"/>
      <c r="E3" s="75"/>
      <c r="F3" s="75"/>
      <c r="G3" s="75"/>
      <c r="H3" s="72"/>
    </row>
    <row r="4" spans="1:14" ht="29.25" customHeight="1" thickBot="1">
      <c r="A4" s="293" t="s">
        <v>164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ht="13.5" hidden="1" thickBot="1"/>
    <row r="6" spans="1:18" ht="105.75" customHeight="1" thickBot="1">
      <c r="A6" s="10" t="s">
        <v>0</v>
      </c>
      <c r="B6" s="85" t="s">
        <v>1</v>
      </c>
      <c r="C6" s="12" t="s">
        <v>32</v>
      </c>
      <c r="D6" s="13" t="s">
        <v>2</v>
      </c>
      <c r="E6" s="13" t="s">
        <v>2</v>
      </c>
      <c r="F6" s="14" t="s">
        <v>3</v>
      </c>
      <c r="G6" s="14" t="s">
        <v>3</v>
      </c>
      <c r="H6" s="10" t="s">
        <v>0</v>
      </c>
      <c r="I6" s="11" t="s">
        <v>1</v>
      </c>
      <c r="J6" s="12" t="s">
        <v>32</v>
      </c>
      <c r="K6" s="13" t="s">
        <v>2</v>
      </c>
      <c r="L6" s="13" t="s">
        <v>2</v>
      </c>
      <c r="M6" s="17" t="s">
        <v>3</v>
      </c>
      <c r="N6" s="17" t="s">
        <v>3</v>
      </c>
      <c r="P6" s="118"/>
      <c r="Q6" s="118"/>
      <c r="R6" s="118"/>
    </row>
    <row r="7" spans="1:18" ht="25.5" customHeight="1" thickBot="1">
      <c r="A7" s="424" t="s">
        <v>45</v>
      </c>
      <c r="B7" s="424"/>
      <c r="C7" s="424"/>
      <c r="D7" s="424"/>
      <c r="E7" s="424"/>
      <c r="F7" s="424"/>
      <c r="G7" s="424"/>
      <c r="H7" s="425"/>
      <c r="I7" s="425"/>
      <c r="J7" s="425"/>
      <c r="K7" s="425"/>
      <c r="L7" s="425"/>
      <c r="M7" s="425"/>
      <c r="N7" s="425"/>
      <c r="P7" s="118"/>
      <c r="Q7" s="118"/>
      <c r="R7" s="118"/>
    </row>
    <row r="8" spans="1:18" ht="15.75" customHeight="1" thickBot="1">
      <c r="A8" s="420" t="s">
        <v>34</v>
      </c>
      <c r="B8" s="40">
        <v>1200</v>
      </c>
      <c r="C8" s="41" t="s">
        <v>22</v>
      </c>
      <c r="D8" s="76">
        <f>E8*1.08</f>
        <v>27.759171960000003</v>
      </c>
      <c r="E8" s="148">
        <v>25.702937000000002</v>
      </c>
      <c r="F8" s="248">
        <f>G8*1.08</f>
        <v>33311.00635200001</v>
      </c>
      <c r="G8" s="149">
        <v>30843.524400000006</v>
      </c>
      <c r="H8" s="420" t="s">
        <v>35</v>
      </c>
      <c r="I8" s="40">
        <v>1200</v>
      </c>
      <c r="J8" s="41" t="s">
        <v>22</v>
      </c>
      <c r="K8" s="76">
        <f>L8*1.08</f>
        <v>38.49733008</v>
      </c>
      <c r="L8" s="148">
        <v>35.645675999999995</v>
      </c>
      <c r="M8" s="248">
        <f>N8*1.08</f>
        <v>46196.79609599999</v>
      </c>
      <c r="N8" s="149">
        <v>42774.81119999999</v>
      </c>
      <c r="P8" s="118"/>
      <c r="Q8" s="118"/>
      <c r="R8" s="118"/>
    </row>
    <row r="9" spans="1:18" ht="15.75" customHeight="1" thickBot="1">
      <c r="A9" s="421"/>
      <c r="B9" s="6">
        <v>1200</v>
      </c>
      <c r="C9" s="7" t="s">
        <v>22</v>
      </c>
      <c r="D9" s="76">
        <f aca="true" t="shared" si="0" ref="D9:D29">E9*1.08</f>
        <v>37.63577196000001</v>
      </c>
      <c r="E9" s="150">
        <v>34.847937</v>
      </c>
      <c r="F9" s="248">
        <f aca="true" t="shared" si="1" ref="F9:F29">G9*1.08</f>
        <v>45162.926352</v>
      </c>
      <c r="G9" s="151">
        <v>41817.5244</v>
      </c>
      <c r="H9" s="421"/>
      <c r="I9" s="6">
        <v>1200</v>
      </c>
      <c r="J9" s="7" t="s">
        <v>22</v>
      </c>
      <c r="K9" s="76">
        <f aca="true" t="shared" si="2" ref="K9:K25">L9*1.08</f>
        <v>49.011130079999994</v>
      </c>
      <c r="L9" s="150">
        <v>45.380675999999994</v>
      </c>
      <c r="M9" s="248">
        <f aca="true" t="shared" si="3" ref="M9:M25">N9*1.08</f>
        <v>58813.35609599999</v>
      </c>
      <c r="N9" s="151">
        <v>54456.81119999999</v>
      </c>
      <c r="P9" s="118"/>
      <c r="Q9" s="118"/>
      <c r="R9" s="118"/>
    </row>
    <row r="10" spans="1:18" ht="15.75" customHeight="1" thickBot="1">
      <c r="A10" s="421"/>
      <c r="B10" s="86">
        <v>40</v>
      </c>
      <c r="C10" s="78">
        <v>33</v>
      </c>
      <c r="D10" s="76">
        <f t="shared" si="0"/>
        <v>32.993769959999995</v>
      </c>
      <c r="E10" s="150">
        <v>30.549786999999995</v>
      </c>
      <c r="F10" s="248">
        <f t="shared" si="1"/>
        <v>1319.7507984</v>
      </c>
      <c r="G10" s="151">
        <v>1221.99148</v>
      </c>
      <c r="H10" s="421"/>
      <c r="I10" s="86">
        <v>40</v>
      </c>
      <c r="J10" s="78">
        <v>33</v>
      </c>
      <c r="K10" s="76">
        <f t="shared" si="2"/>
        <v>44.865688937142856</v>
      </c>
      <c r="L10" s="150">
        <v>41.542304571428566</v>
      </c>
      <c r="M10" s="248">
        <f t="shared" si="3"/>
        <v>1570.2991128</v>
      </c>
      <c r="N10" s="151">
        <v>1453.98066</v>
      </c>
      <c r="P10" s="118"/>
      <c r="Q10" s="118"/>
      <c r="R10" s="118"/>
    </row>
    <row r="11" spans="1:18" ht="13.5" thickBot="1">
      <c r="A11" s="422"/>
      <c r="B11" s="82">
        <v>60</v>
      </c>
      <c r="C11" s="79" t="s">
        <v>10</v>
      </c>
      <c r="D11" s="76">
        <f t="shared" si="0"/>
        <v>34.73863596</v>
      </c>
      <c r="E11" s="152">
        <v>32.16540366666667</v>
      </c>
      <c r="F11" s="248">
        <f t="shared" si="1"/>
        <v>2084.3181576</v>
      </c>
      <c r="G11" s="153">
        <v>1929.92422</v>
      </c>
      <c r="H11" s="440"/>
      <c r="I11" s="89">
        <v>60</v>
      </c>
      <c r="J11" s="90" t="s">
        <v>10</v>
      </c>
      <c r="K11" s="76">
        <f t="shared" si="2"/>
        <v>45.92708207999999</v>
      </c>
      <c r="L11" s="190">
        <v>42.52507599999999</v>
      </c>
      <c r="M11" s="248">
        <f t="shared" si="3"/>
        <v>2755.6249247999995</v>
      </c>
      <c r="N11" s="191">
        <v>2551.5045599999994</v>
      </c>
      <c r="P11" s="118"/>
      <c r="Q11" s="118"/>
      <c r="R11" s="118"/>
    </row>
    <row r="12" spans="1:18" ht="15.75" customHeight="1" thickBot="1">
      <c r="A12" s="420" t="s">
        <v>36</v>
      </c>
      <c r="B12" s="40">
        <v>1200</v>
      </c>
      <c r="C12" s="41" t="s">
        <v>22</v>
      </c>
      <c r="D12" s="76">
        <f t="shared" si="0"/>
        <v>41.43431232</v>
      </c>
      <c r="E12" s="148">
        <v>38.365103999999995</v>
      </c>
      <c r="F12" s="248">
        <f t="shared" si="1"/>
        <v>41434.312320000005</v>
      </c>
      <c r="G12" s="149">
        <v>38365.104</v>
      </c>
      <c r="H12" s="420" t="s">
        <v>37</v>
      </c>
      <c r="I12" s="40">
        <v>1200</v>
      </c>
      <c r="J12" s="41" t="s">
        <v>22</v>
      </c>
      <c r="K12" s="76">
        <f t="shared" si="2"/>
        <v>45.945306</v>
      </c>
      <c r="L12" s="148">
        <v>42.54195</v>
      </c>
      <c r="M12" s="248">
        <f t="shared" si="3"/>
        <v>55134.3672</v>
      </c>
      <c r="N12" s="149">
        <v>51050.34</v>
      </c>
      <c r="P12" s="118"/>
      <c r="Q12" s="118"/>
      <c r="R12" s="118"/>
    </row>
    <row r="13" spans="1:18" ht="15.75" customHeight="1" thickBot="1">
      <c r="A13" s="421"/>
      <c r="B13" s="6">
        <v>1200</v>
      </c>
      <c r="C13" s="7" t="s">
        <v>22</v>
      </c>
      <c r="D13" s="76">
        <f t="shared" si="0"/>
        <v>53.28623232</v>
      </c>
      <c r="E13" s="150">
        <v>49.339104</v>
      </c>
      <c r="F13" s="248">
        <f t="shared" si="1"/>
        <v>53286.23232</v>
      </c>
      <c r="G13" s="151">
        <v>49339.104</v>
      </c>
      <c r="H13" s="421"/>
      <c r="I13" s="6">
        <v>1200</v>
      </c>
      <c r="J13" s="7" t="s">
        <v>22</v>
      </c>
      <c r="K13" s="76">
        <f t="shared" si="2"/>
        <v>56.459106000000006</v>
      </c>
      <c r="L13" s="150">
        <v>52.27695</v>
      </c>
      <c r="M13" s="248">
        <f t="shared" si="3"/>
        <v>67750.9272</v>
      </c>
      <c r="N13" s="151">
        <v>62732.34</v>
      </c>
      <c r="P13" s="118"/>
      <c r="Q13" s="118"/>
      <c r="R13" s="118"/>
    </row>
    <row r="14" spans="1:18" ht="15.75" customHeight="1" thickBot="1">
      <c r="A14" s="421"/>
      <c r="B14" s="86">
        <v>40</v>
      </c>
      <c r="C14" s="78">
        <v>33</v>
      </c>
      <c r="D14" s="76">
        <f t="shared" si="0"/>
        <v>47.416710034285714</v>
      </c>
      <c r="E14" s="150">
        <v>43.90436114285714</v>
      </c>
      <c r="F14" s="248">
        <f t="shared" si="1"/>
        <v>1659.5848512000002</v>
      </c>
      <c r="G14" s="151">
        <v>1536.65264</v>
      </c>
      <c r="H14" s="421"/>
      <c r="I14" s="86">
        <v>40</v>
      </c>
      <c r="J14" s="78">
        <v>33</v>
      </c>
      <c r="K14" s="76">
        <f t="shared" si="2"/>
        <v>51.51762</v>
      </c>
      <c r="L14" s="150">
        <v>47.701499999999996</v>
      </c>
      <c r="M14" s="248">
        <f t="shared" si="3"/>
        <v>2060.7048</v>
      </c>
      <c r="N14" s="151">
        <v>1908.06</v>
      </c>
      <c r="P14" s="118"/>
      <c r="Q14" s="118"/>
      <c r="R14" s="118"/>
    </row>
    <row r="15" spans="1:14" ht="13.5" thickBot="1">
      <c r="A15" s="422"/>
      <c r="B15" s="82">
        <v>60</v>
      </c>
      <c r="C15" s="79" t="s">
        <v>10</v>
      </c>
      <c r="D15" s="76">
        <f t="shared" si="0"/>
        <v>48.41377632</v>
      </c>
      <c r="E15" s="152">
        <v>44.82757066666666</v>
      </c>
      <c r="F15" s="248">
        <f t="shared" si="1"/>
        <v>2904.8265792</v>
      </c>
      <c r="G15" s="153">
        <v>2689.65424</v>
      </c>
      <c r="H15" s="422"/>
      <c r="I15" s="82">
        <v>60</v>
      </c>
      <c r="J15" s="79" t="s">
        <v>10</v>
      </c>
      <c r="K15" s="76">
        <f t="shared" si="2"/>
        <v>53.375058</v>
      </c>
      <c r="L15" s="152">
        <v>49.42135</v>
      </c>
      <c r="M15" s="248">
        <f t="shared" si="3"/>
        <v>3202.50348</v>
      </c>
      <c r="N15" s="153">
        <v>2965.2809999999995</v>
      </c>
    </row>
    <row r="16" spans="1:14" ht="15.75" customHeight="1" thickBot="1">
      <c r="A16" s="420" t="s">
        <v>38</v>
      </c>
      <c r="B16" s="40">
        <v>1200</v>
      </c>
      <c r="C16" s="41" t="s">
        <v>22</v>
      </c>
      <c r="D16" s="76">
        <f t="shared" si="0"/>
        <v>59.42552688</v>
      </c>
      <c r="E16" s="148">
        <v>55.023635999999996</v>
      </c>
      <c r="F16" s="248">
        <f t="shared" si="1"/>
        <v>59425.52688</v>
      </c>
      <c r="G16" s="149">
        <v>55023.63599999999</v>
      </c>
      <c r="H16" s="420" t="s">
        <v>39</v>
      </c>
      <c r="I16" s="40">
        <v>1200</v>
      </c>
      <c r="J16" s="41" t="s">
        <v>22</v>
      </c>
      <c r="K16" s="76">
        <f t="shared" si="2"/>
        <v>61.15195656000001</v>
      </c>
      <c r="L16" s="148">
        <v>56.622182</v>
      </c>
      <c r="M16" s="248">
        <f t="shared" si="3"/>
        <v>73382.34787200001</v>
      </c>
      <c r="N16" s="149">
        <v>67946.6184</v>
      </c>
    </row>
    <row r="17" spans="1:14" ht="15.75" customHeight="1" thickBot="1">
      <c r="A17" s="421"/>
      <c r="B17" s="6">
        <v>1200</v>
      </c>
      <c r="C17" s="7" t="s">
        <v>22</v>
      </c>
      <c r="D17" s="76">
        <f t="shared" si="0"/>
        <v>71.27744688</v>
      </c>
      <c r="E17" s="150">
        <v>65.997636</v>
      </c>
      <c r="F17" s="248">
        <f t="shared" si="1"/>
        <v>71277.44688</v>
      </c>
      <c r="G17" s="151">
        <v>65997.636</v>
      </c>
      <c r="H17" s="421"/>
      <c r="I17" s="6">
        <v>1200</v>
      </c>
      <c r="J17" s="7" t="s">
        <v>22</v>
      </c>
      <c r="K17" s="76">
        <f t="shared" si="2"/>
        <v>71.02855656</v>
      </c>
      <c r="L17" s="150">
        <v>65.76718199999999</v>
      </c>
      <c r="M17" s="248">
        <f t="shared" si="3"/>
        <v>85234.26787200001</v>
      </c>
      <c r="N17" s="151">
        <v>78920.6184</v>
      </c>
    </row>
    <row r="18" spans="1:14" ht="15.75" customHeight="1" thickBot="1">
      <c r="A18" s="421"/>
      <c r="B18" s="86">
        <v>40</v>
      </c>
      <c r="C18" s="78">
        <v>33</v>
      </c>
      <c r="D18" s="76">
        <f t="shared" si="0"/>
        <v>65.40792459428572</v>
      </c>
      <c r="E18" s="150">
        <v>60.56289314285714</v>
      </c>
      <c r="F18" s="248">
        <f t="shared" si="1"/>
        <v>2289.2773607999998</v>
      </c>
      <c r="G18" s="151">
        <v>2119.70126</v>
      </c>
      <c r="H18" s="421"/>
      <c r="I18" s="86">
        <v>40</v>
      </c>
      <c r="J18" s="78">
        <v>33</v>
      </c>
      <c r="K18" s="76">
        <f t="shared" si="2"/>
        <v>66.38655456000001</v>
      </c>
      <c r="L18" s="150">
        <v>61.469032000000006</v>
      </c>
      <c r="M18" s="248">
        <f t="shared" si="3"/>
        <v>2655.4621824000005</v>
      </c>
      <c r="N18" s="151">
        <v>2458.76128</v>
      </c>
    </row>
    <row r="19" spans="1:14" ht="13.5" thickBot="1">
      <c r="A19" s="422"/>
      <c r="B19" s="82">
        <v>60</v>
      </c>
      <c r="C19" s="79" t="s">
        <v>10</v>
      </c>
      <c r="D19" s="76">
        <f t="shared" si="0"/>
        <v>66.40499088</v>
      </c>
      <c r="E19" s="152">
        <v>61.48610266666667</v>
      </c>
      <c r="F19" s="248">
        <f t="shared" si="1"/>
        <v>3984.2994528</v>
      </c>
      <c r="G19" s="153">
        <v>3689.1661599999998</v>
      </c>
      <c r="H19" s="422"/>
      <c r="I19" s="82">
        <v>60</v>
      </c>
      <c r="J19" s="79" t="s">
        <v>10</v>
      </c>
      <c r="K19" s="76">
        <f t="shared" si="2"/>
        <v>68.13142056000001</v>
      </c>
      <c r="L19" s="152">
        <v>63.084648666666666</v>
      </c>
      <c r="M19" s="248">
        <f t="shared" si="3"/>
        <v>4087.8852336</v>
      </c>
      <c r="N19" s="153">
        <v>3785.07892</v>
      </c>
    </row>
    <row r="20" spans="1:14" ht="15.75" customHeight="1" thickBot="1">
      <c r="A20" s="420" t="s">
        <v>40</v>
      </c>
      <c r="B20" s="40">
        <v>1200</v>
      </c>
      <c r="C20" s="41" t="s">
        <v>22</v>
      </c>
      <c r="D20" s="76">
        <f t="shared" si="0"/>
        <v>100.90527155999999</v>
      </c>
      <c r="E20" s="148">
        <v>93.43080699999999</v>
      </c>
      <c r="F20" s="248">
        <f t="shared" si="1"/>
        <v>121086.32587199999</v>
      </c>
      <c r="G20" s="149">
        <v>112116.96839999998</v>
      </c>
      <c r="H20" s="423" t="s">
        <v>23</v>
      </c>
      <c r="I20" s="192">
        <v>1.6</v>
      </c>
      <c r="J20" s="193" t="s">
        <v>5</v>
      </c>
      <c r="K20" s="76">
        <f t="shared" si="2"/>
        <v>39.392213760000004</v>
      </c>
      <c r="L20" s="154">
        <v>36.474272</v>
      </c>
      <c r="M20" s="248">
        <f t="shared" si="3"/>
        <v>63.027542016000005</v>
      </c>
      <c r="N20" s="155">
        <v>58.3588352</v>
      </c>
    </row>
    <row r="21" spans="1:14" ht="15.75" customHeight="1" thickBot="1">
      <c r="A21" s="421"/>
      <c r="B21" s="6">
        <v>1200</v>
      </c>
      <c r="C21" s="7" t="s">
        <v>22</v>
      </c>
      <c r="D21" s="76">
        <f t="shared" si="0"/>
        <v>110.78187156</v>
      </c>
      <c r="E21" s="150">
        <v>102.575807</v>
      </c>
      <c r="F21" s="248">
        <f t="shared" si="1"/>
        <v>132938.245872</v>
      </c>
      <c r="G21" s="151">
        <v>123090.96839999998</v>
      </c>
      <c r="H21" s="421"/>
      <c r="I21" s="6">
        <v>5</v>
      </c>
      <c r="J21" s="7" t="s">
        <v>6</v>
      </c>
      <c r="K21" s="76">
        <f t="shared" si="2"/>
        <v>35.90035776</v>
      </c>
      <c r="L21" s="150">
        <v>33.241071999999996</v>
      </c>
      <c r="M21" s="248">
        <f t="shared" si="3"/>
        <v>179.5017888</v>
      </c>
      <c r="N21" s="151">
        <v>166.20536</v>
      </c>
    </row>
    <row r="22" spans="1:14" ht="15.75" customHeight="1" thickBot="1">
      <c r="A22" s="421"/>
      <c r="B22" s="86">
        <v>40</v>
      </c>
      <c r="C22" s="78">
        <v>33</v>
      </c>
      <c r="D22" s="76">
        <f t="shared" si="0"/>
        <v>106.8876692742857</v>
      </c>
      <c r="E22" s="150">
        <v>98.97006414285713</v>
      </c>
      <c r="F22" s="248">
        <f t="shared" si="1"/>
        <v>3741.0684246</v>
      </c>
      <c r="G22" s="151">
        <v>3463.952245</v>
      </c>
      <c r="H22" s="421"/>
      <c r="I22" s="6">
        <v>8</v>
      </c>
      <c r="J22" s="7" t="s">
        <v>7</v>
      </c>
      <c r="K22" s="76">
        <f t="shared" si="2"/>
        <v>33.912293760000004</v>
      </c>
      <c r="L22" s="150">
        <v>31.400272</v>
      </c>
      <c r="M22" s="248">
        <f t="shared" si="3"/>
        <v>271.29835008000003</v>
      </c>
      <c r="N22" s="151">
        <v>251.202176</v>
      </c>
    </row>
    <row r="23" spans="1:14" ht="13.5" thickBot="1">
      <c r="A23" s="422"/>
      <c r="B23" s="82">
        <v>60</v>
      </c>
      <c r="C23" s="79" t="s">
        <v>10</v>
      </c>
      <c r="D23" s="76">
        <f t="shared" si="0"/>
        <v>108.25207577052633</v>
      </c>
      <c r="E23" s="152">
        <v>100.23340349122807</v>
      </c>
      <c r="F23" s="248">
        <f t="shared" si="1"/>
        <v>6170.368318919999</v>
      </c>
      <c r="G23" s="153">
        <v>5713.303998999999</v>
      </c>
      <c r="H23" s="421"/>
      <c r="I23" s="6">
        <v>15</v>
      </c>
      <c r="J23" s="7" t="s">
        <v>8</v>
      </c>
      <c r="K23" s="76">
        <f t="shared" si="2"/>
        <v>34.49893194</v>
      </c>
      <c r="L23" s="150">
        <v>31.9434555</v>
      </c>
      <c r="M23" s="248">
        <f t="shared" si="3"/>
        <v>517.4839791</v>
      </c>
      <c r="N23" s="151">
        <v>479.1518325</v>
      </c>
    </row>
    <row r="24" spans="1:14" ht="15.75" customHeight="1" thickBot="1">
      <c r="A24" s="420" t="s">
        <v>24</v>
      </c>
      <c r="B24" s="40">
        <v>1</v>
      </c>
      <c r="C24" s="41" t="s">
        <v>5</v>
      </c>
      <c r="D24" s="76">
        <f t="shared" si="0"/>
        <v>179.78929344</v>
      </c>
      <c r="E24" s="148">
        <v>166.471568</v>
      </c>
      <c r="F24" s="248">
        <f t="shared" si="1"/>
        <v>179.78929344</v>
      </c>
      <c r="G24" s="149">
        <v>166.471568</v>
      </c>
      <c r="H24" s="421"/>
      <c r="I24" s="6">
        <v>50</v>
      </c>
      <c r="J24" s="7" t="s">
        <v>9</v>
      </c>
      <c r="K24" s="76">
        <f t="shared" si="2"/>
        <v>33.913536300000004</v>
      </c>
      <c r="L24" s="150">
        <v>31.401422500000002</v>
      </c>
      <c r="M24" s="248">
        <f t="shared" si="3"/>
        <v>1695.676815</v>
      </c>
      <c r="N24" s="151">
        <v>1570.071125</v>
      </c>
    </row>
    <row r="25" spans="1:14" ht="15.75" customHeight="1" thickBot="1">
      <c r="A25" s="421"/>
      <c r="B25" s="6">
        <v>3</v>
      </c>
      <c r="C25" s="7" t="s">
        <v>6</v>
      </c>
      <c r="D25" s="76">
        <f t="shared" si="0"/>
        <v>174.82762944</v>
      </c>
      <c r="E25" s="150">
        <v>161.87743466666666</v>
      </c>
      <c r="F25" s="248">
        <f t="shared" si="1"/>
        <v>524.48288832</v>
      </c>
      <c r="G25" s="151">
        <v>485.63230400000003</v>
      </c>
      <c r="H25" s="422"/>
      <c r="I25" s="82">
        <v>75</v>
      </c>
      <c r="J25" s="79" t="s">
        <v>10</v>
      </c>
      <c r="K25" s="76">
        <f t="shared" si="2"/>
        <v>35.4300723</v>
      </c>
      <c r="L25" s="152">
        <v>32.8056225</v>
      </c>
      <c r="M25" s="248">
        <f t="shared" si="3"/>
        <v>2657.2554225000003</v>
      </c>
      <c r="N25" s="153">
        <v>2460.4216875</v>
      </c>
    </row>
    <row r="26" spans="1:7" ht="15.75" customHeight="1" thickBot="1">
      <c r="A26" s="421"/>
      <c r="B26" s="6">
        <v>5</v>
      </c>
      <c r="C26" s="7" t="s">
        <v>7</v>
      </c>
      <c r="D26" s="76">
        <f t="shared" si="0"/>
        <v>171.02142143999998</v>
      </c>
      <c r="E26" s="150">
        <v>158.35316799999998</v>
      </c>
      <c r="F26" s="248">
        <f t="shared" si="1"/>
        <v>855.1071072</v>
      </c>
      <c r="G26" s="151">
        <v>791.7658399999999</v>
      </c>
    </row>
    <row r="27" spans="1:7" ht="15.75" customHeight="1" thickBot="1">
      <c r="A27" s="421"/>
      <c r="B27" s="6">
        <v>10</v>
      </c>
      <c r="C27" s="7" t="s">
        <v>8</v>
      </c>
      <c r="D27" s="76">
        <f t="shared" si="0"/>
        <v>169.59409344</v>
      </c>
      <c r="E27" s="150">
        <v>157.031568</v>
      </c>
      <c r="F27" s="248">
        <f t="shared" si="1"/>
        <v>1695.9409343999998</v>
      </c>
      <c r="G27" s="151">
        <v>1570.3156799999997</v>
      </c>
    </row>
    <row r="28" spans="1:17" ht="15.75" customHeight="1" thickBot="1">
      <c r="A28" s="421"/>
      <c r="B28" s="86">
        <v>30</v>
      </c>
      <c r="C28" s="78">
        <v>33</v>
      </c>
      <c r="D28" s="76">
        <f t="shared" si="0"/>
        <v>166.67146944</v>
      </c>
      <c r="E28" s="150">
        <v>154.32543466666667</v>
      </c>
      <c r="F28" s="248">
        <f t="shared" si="1"/>
        <v>5000.1440832</v>
      </c>
      <c r="G28" s="151">
        <v>4629.76304</v>
      </c>
      <c r="Q28" s="93"/>
    </row>
    <row r="29" spans="1:15" ht="15.75" customHeight="1" thickBot="1">
      <c r="A29" s="440"/>
      <c r="B29" s="89">
        <v>50</v>
      </c>
      <c r="C29" s="90" t="s">
        <v>10</v>
      </c>
      <c r="D29" s="76">
        <f t="shared" si="0"/>
        <v>168.00364223999998</v>
      </c>
      <c r="E29" s="152">
        <v>155.55892799999998</v>
      </c>
      <c r="F29" s="248">
        <f t="shared" si="1"/>
        <v>8400.182111999999</v>
      </c>
      <c r="G29" s="153">
        <v>7777.946399999998</v>
      </c>
      <c r="H29" s="426" t="s">
        <v>46</v>
      </c>
      <c r="I29" s="427"/>
      <c r="J29" s="427"/>
      <c r="K29" s="427"/>
      <c r="L29" s="427"/>
      <c r="M29" s="427"/>
      <c r="N29" s="427"/>
      <c r="O29" s="427"/>
    </row>
    <row r="30" spans="1:14" ht="15" customHeight="1" thickBot="1">
      <c r="A30" s="417" t="s">
        <v>42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9"/>
    </row>
    <row r="31" spans="1:14" ht="15.75" customHeight="1">
      <c r="A31" s="446" t="s">
        <v>55</v>
      </c>
      <c r="B31" s="76">
        <v>7</v>
      </c>
      <c r="C31" s="41" t="s">
        <v>7</v>
      </c>
      <c r="D31" s="247">
        <f>E31*1.08</f>
        <v>80.51954678742858</v>
      </c>
      <c r="E31" s="150">
        <v>74.55513591428571</v>
      </c>
      <c r="F31" s="249">
        <f>G31*1.08</f>
        <v>563.6368275120001</v>
      </c>
      <c r="G31" s="151">
        <v>521.8859514000001</v>
      </c>
      <c r="H31" s="446" t="s">
        <v>56</v>
      </c>
      <c r="I31" s="76">
        <v>7</v>
      </c>
      <c r="J31" s="41" t="s">
        <v>7</v>
      </c>
      <c r="K31" s="247">
        <f>L31*1.08</f>
        <v>80.22452955942857</v>
      </c>
      <c r="L31" s="150">
        <v>74.28197181428571</v>
      </c>
      <c r="M31" s="249">
        <f>N31*1.08</f>
        <v>561.571706916</v>
      </c>
      <c r="N31" s="151">
        <v>519.9738027</v>
      </c>
    </row>
    <row r="32" spans="1:14" ht="15.75" customHeight="1" thickBot="1">
      <c r="A32" s="447"/>
      <c r="B32" s="218">
        <v>15</v>
      </c>
      <c r="C32" s="219" t="s">
        <v>8</v>
      </c>
      <c r="D32" s="247">
        <f>E32*1.08</f>
        <v>78.787091016</v>
      </c>
      <c r="E32" s="190">
        <v>72.9510102</v>
      </c>
      <c r="F32" s="249">
        <f>G32*1.08</f>
        <v>1181.8063652399999</v>
      </c>
      <c r="G32" s="191">
        <v>1094.2651529999998</v>
      </c>
      <c r="H32" s="447"/>
      <c r="I32" s="218">
        <v>15</v>
      </c>
      <c r="J32" s="219" t="s">
        <v>8</v>
      </c>
      <c r="K32" s="247">
        <f>L32*1.08</f>
        <v>78.492073788</v>
      </c>
      <c r="L32" s="190">
        <v>72.6778461</v>
      </c>
      <c r="M32" s="249">
        <f>N32*1.08</f>
        <v>1177.3811068200002</v>
      </c>
      <c r="N32" s="191">
        <v>1090.1676915</v>
      </c>
    </row>
    <row r="33" spans="1:14" ht="15.75" customHeight="1">
      <c r="A33" s="458" t="s">
        <v>181</v>
      </c>
      <c r="B33" s="76">
        <v>7</v>
      </c>
      <c r="C33" s="41" t="s">
        <v>7</v>
      </c>
      <c r="D33" s="247">
        <f>E33*1.08</f>
        <v>136.08</v>
      </c>
      <c r="E33" s="148">
        <v>126</v>
      </c>
      <c r="F33" s="249">
        <f>G33*1.08</f>
        <v>952.884</v>
      </c>
      <c r="G33" s="148">
        <v>882.3</v>
      </c>
      <c r="H33" s="460"/>
      <c r="I33" s="77"/>
      <c r="J33" s="7"/>
      <c r="K33" s="7"/>
      <c r="L33" s="150"/>
      <c r="M33" s="150"/>
      <c r="N33" s="150"/>
    </row>
    <row r="34" spans="1:14" ht="15.75" customHeight="1" thickBot="1">
      <c r="A34" s="459"/>
      <c r="B34" s="80">
        <v>15</v>
      </c>
      <c r="C34" s="81" t="s">
        <v>8</v>
      </c>
      <c r="D34" s="247">
        <f>E34*1.08</f>
        <v>134.67600000000002</v>
      </c>
      <c r="E34" s="152">
        <v>124.7</v>
      </c>
      <c r="F34" s="249">
        <f>G34*1.08</f>
        <v>2020.5720000000003</v>
      </c>
      <c r="G34" s="152">
        <v>1870.9</v>
      </c>
      <c r="H34" s="460"/>
      <c r="I34" s="77"/>
      <c r="J34" s="7"/>
      <c r="K34" s="7"/>
      <c r="L34" s="150"/>
      <c r="M34" s="150"/>
      <c r="N34" s="150"/>
    </row>
    <row r="35" spans="1:14" ht="15" customHeight="1" thickBot="1">
      <c r="A35" s="437" t="s">
        <v>47</v>
      </c>
      <c r="B35" s="438"/>
      <c r="C35" s="438"/>
      <c r="D35" s="438"/>
      <c r="E35" s="438"/>
      <c r="F35" s="438"/>
      <c r="G35" s="438"/>
      <c r="H35" s="438"/>
      <c r="I35" s="438"/>
      <c r="J35" s="438"/>
      <c r="K35" s="438"/>
      <c r="L35" s="438"/>
      <c r="M35" s="438"/>
      <c r="N35" s="439"/>
    </row>
    <row r="36" spans="1:14" ht="15.75" customHeight="1" thickBot="1">
      <c r="A36" s="457" t="s">
        <v>26</v>
      </c>
      <c r="B36" s="50">
        <v>1</v>
      </c>
      <c r="C36" s="70" t="s">
        <v>5</v>
      </c>
      <c r="D36" s="228">
        <f>E36*1.08</f>
        <v>36.70373952</v>
      </c>
      <c r="E36" s="162">
        <v>33.984944</v>
      </c>
      <c r="F36" s="162">
        <f>G36*1.08</f>
        <v>34.4097558</v>
      </c>
      <c r="G36" s="162">
        <v>31.860884999999996</v>
      </c>
      <c r="H36" s="443" t="s">
        <v>29</v>
      </c>
      <c r="I36" s="50">
        <v>1</v>
      </c>
      <c r="J36" s="70" t="s">
        <v>5</v>
      </c>
      <c r="K36" s="228">
        <f>L36*1.08</f>
        <v>40.760409599999996</v>
      </c>
      <c r="L36" s="162">
        <v>37.741119999999995</v>
      </c>
      <c r="M36" s="178">
        <f>N36*1.08</f>
        <v>38.212883999999995</v>
      </c>
      <c r="N36" s="163">
        <v>35.382299999999994</v>
      </c>
    </row>
    <row r="37" spans="1:14" ht="15.75" customHeight="1" thickBot="1">
      <c r="A37" s="454"/>
      <c r="B37" s="20">
        <v>3</v>
      </c>
      <c r="C37" s="27" t="s">
        <v>6</v>
      </c>
      <c r="D37" s="228">
        <f aca="true" t="shared" si="4" ref="D37:D47">E37*1.08</f>
        <v>31.742075520000004</v>
      </c>
      <c r="E37" s="157">
        <v>29.390810666666667</v>
      </c>
      <c r="F37" s="162">
        <f aca="true" t="shared" si="5" ref="F37:F47">G37*1.08</f>
        <v>89.2745874</v>
      </c>
      <c r="G37" s="157">
        <v>82.661655</v>
      </c>
      <c r="H37" s="444"/>
      <c r="I37" s="20">
        <v>3</v>
      </c>
      <c r="J37" s="27" t="s">
        <v>6</v>
      </c>
      <c r="K37" s="228">
        <f aca="true" t="shared" si="6" ref="K37:K47">L37*1.08</f>
        <v>35.7987456</v>
      </c>
      <c r="L37" s="157">
        <v>33.14698666666666</v>
      </c>
      <c r="M37" s="178">
        <f aca="true" t="shared" si="7" ref="M37:M47">N37*1.08</f>
        <v>100.68397199999998</v>
      </c>
      <c r="N37" s="164">
        <v>93.22589999999998</v>
      </c>
    </row>
    <row r="38" spans="1:14" ht="15.75" customHeight="1" thickBot="1">
      <c r="A38" s="454"/>
      <c r="B38" s="20">
        <v>5</v>
      </c>
      <c r="C38" s="27" t="s">
        <v>7</v>
      </c>
      <c r="D38" s="228">
        <f t="shared" si="4"/>
        <v>27.935867520000002</v>
      </c>
      <c r="E38" s="157">
        <v>25.866544</v>
      </c>
      <c r="F38" s="162">
        <f t="shared" si="5"/>
        <v>130.94937900000002</v>
      </c>
      <c r="G38" s="157">
        <v>121.249425</v>
      </c>
      <c r="H38" s="444"/>
      <c r="I38" s="20">
        <v>5</v>
      </c>
      <c r="J38" s="27" t="s">
        <v>7</v>
      </c>
      <c r="K38" s="228">
        <f t="shared" si="6"/>
        <v>31.992537599999995</v>
      </c>
      <c r="L38" s="157">
        <v>29.622719999999994</v>
      </c>
      <c r="M38" s="178">
        <f t="shared" si="7"/>
        <v>149.96501999999998</v>
      </c>
      <c r="N38" s="164">
        <v>138.85649999999998</v>
      </c>
    </row>
    <row r="39" spans="1:14" ht="15.75" customHeight="1" thickBot="1">
      <c r="A39" s="454"/>
      <c r="B39" s="20">
        <v>10</v>
      </c>
      <c r="C39" s="27" t="s">
        <v>8</v>
      </c>
      <c r="D39" s="228">
        <f t="shared" si="4"/>
        <v>26.50853952</v>
      </c>
      <c r="E39" s="157">
        <v>24.544943999999997</v>
      </c>
      <c r="F39" s="162">
        <f t="shared" si="5"/>
        <v>248.51755799999998</v>
      </c>
      <c r="G39" s="157">
        <v>230.10884999999996</v>
      </c>
      <c r="H39" s="444"/>
      <c r="I39" s="20">
        <v>10</v>
      </c>
      <c r="J39" s="27" t="s">
        <v>8</v>
      </c>
      <c r="K39" s="228">
        <f t="shared" si="6"/>
        <v>30.5652096</v>
      </c>
      <c r="L39" s="157">
        <v>28.301119999999997</v>
      </c>
      <c r="M39" s="178">
        <f t="shared" si="7"/>
        <v>286.54884</v>
      </c>
      <c r="N39" s="164">
        <v>265.323</v>
      </c>
    </row>
    <row r="40" spans="1:14" ht="15.75" customHeight="1" thickBot="1">
      <c r="A40" s="454"/>
      <c r="B40" s="20">
        <v>30</v>
      </c>
      <c r="C40" s="27" t="s">
        <v>9</v>
      </c>
      <c r="D40" s="228">
        <f t="shared" si="4"/>
        <v>23.585915520000004</v>
      </c>
      <c r="E40" s="157">
        <v>21.838810666666667</v>
      </c>
      <c r="F40" s="162">
        <f t="shared" si="5"/>
        <v>663.353874</v>
      </c>
      <c r="G40" s="157">
        <v>614.21655</v>
      </c>
      <c r="H40" s="444"/>
      <c r="I40" s="20">
        <v>30</v>
      </c>
      <c r="J40" s="27" t="s">
        <v>9</v>
      </c>
      <c r="K40" s="228">
        <f t="shared" si="6"/>
        <v>27.6425856</v>
      </c>
      <c r="L40" s="157">
        <v>25.594986666666664</v>
      </c>
      <c r="M40" s="178">
        <f t="shared" si="7"/>
        <v>777.4477199999999</v>
      </c>
      <c r="N40" s="164">
        <v>719.8589999999998</v>
      </c>
    </row>
    <row r="41" spans="1:14" ht="15.75" customHeight="1" thickBot="1">
      <c r="A41" s="455"/>
      <c r="B41" s="52">
        <v>50</v>
      </c>
      <c r="C41" s="71" t="s">
        <v>10</v>
      </c>
      <c r="D41" s="228">
        <f t="shared" si="4"/>
        <v>24.918088320000006</v>
      </c>
      <c r="E41" s="159">
        <v>23.072304000000003</v>
      </c>
      <c r="F41" s="162">
        <f t="shared" si="5"/>
        <v>1168.0353900000002</v>
      </c>
      <c r="G41" s="159">
        <v>1081.5142500000002</v>
      </c>
      <c r="H41" s="445"/>
      <c r="I41" s="52">
        <v>50</v>
      </c>
      <c r="J41" s="71" t="s">
        <v>10</v>
      </c>
      <c r="K41" s="228">
        <f t="shared" si="6"/>
        <v>28.974758400000002</v>
      </c>
      <c r="L41" s="159">
        <v>26.82848</v>
      </c>
      <c r="M41" s="178">
        <f t="shared" si="7"/>
        <v>1358.1918</v>
      </c>
      <c r="N41" s="166">
        <v>1257.585</v>
      </c>
    </row>
    <row r="42" spans="1:14" ht="15.75" customHeight="1" thickBot="1">
      <c r="A42" s="453" t="s">
        <v>30</v>
      </c>
      <c r="B42" s="31">
        <v>1</v>
      </c>
      <c r="C42" s="32" t="s">
        <v>5</v>
      </c>
      <c r="D42" s="228">
        <f t="shared" si="4"/>
        <v>43.94946816000001</v>
      </c>
      <c r="E42" s="167">
        <v>40.693952</v>
      </c>
      <c r="F42" s="162">
        <f t="shared" si="5"/>
        <v>41.20262640000001</v>
      </c>
      <c r="G42" s="167">
        <v>38.150580000000005</v>
      </c>
      <c r="H42" s="456" t="s">
        <v>31</v>
      </c>
      <c r="I42" s="31">
        <v>1</v>
      </c>
      <c r="J42" s="32" t="s">
        <v>5</v>
      </c>
      <c r="K42" s="228">
        <f t="shared" si="6"/>
        <v>156.69206784</v>
      </c>
      <c r="L42" s="167">
        <v>145.08524799999998</v>
      </c>
      <c r="M42" s="178">
        <f t="shared" si="7"/>
        <v>146.89881359999998</v>
      </c>
      <c r="N42" s="174">
        <v>136.01742</v>
      </c>
    </row>
    <row r="43" spans="1:14" ht="15.75" customHeight="1" thickBot="1">
      <c r="A43" s="454"/>
      <c r="B43" s="20">
        <v>3</v>
      </c>
      <c r="C43" s="27" t="s">
        <v>6</v>
      </c>
      <c r="D43" s="228">
        <f t="shared" si="4"/>
        <v>38.98780416000001</v>
      </c>
      <c r="E43" s="157">
        <v>36.09981866666667</v>
      </c>
      <c r="F43" s="162">
        <f t="shared" si="5"/>
        <v>109.65319920000002</v>
      </c>
      <c r="G43" s="157">
        <v>101.53074000000001</v>
      </c>
      <c r="H43" s="444"/>
      <c r="I43" s="20">
        <v>3</v>
      </c>
      <c r="J43" s="27" t="s">
        <v>6</v>
      </c>
      <c r="K43" s="228">
        <f t="shared" si="6"/>
        <v>151.73040384</v>
      </c>
      <c r="L43" s="157">
        <v>140.49111466666668</v>
      </c>
      <c r="M43" s="178">
        <f t="shared" si="7"/>
        <v>426.7417608</v>
      </c>
      <c r="N43" s="164">
        <v>395.13126</v>
      </c>
    </row>
    <row r="44" spans="1:14" ht="15.75" customHeight="1" thickBot="1">
      <c r="A44" s="454"/>
      <c r="B44" s="20">
        <v>5</v>
      </c>
      <c r="C44" s="27" t="s">
        <v>7</v>
      </c>
      <c r="D44" s="228">
        <f t="shared" si="4"/>
        <v>35.181596160000005</v>
      </c>
      <c r="E44" s="157">
        <v>32.575552</v>
      </c>
      <c r="F44" s="162">
        <f t="shared" si="5"/>
        <v>164.913732</v>
      </c>
      <c r="G44" s="157">
        <v>152.6979</v>
      </c>
      <c r="H44" s="444"/>
      <c r="I44" s="20">
        <v>5</v>
      </c>
      <c r="J44" s="27" t="s">
        <v>7</v>
      </c>
      <c r="K44" s="228">
        <f t="shared" si="6"/>
        <v>147.92419584</v>
      </c>
      <c r="L44" s="157">
        <v>136.966848</v>
      </c>
      <c r="M44" s="178">
        <f t="shared" si="7"/>
        <v>693.3946679999999</v>
      </c>
      <c r="N44" s="164">
        <v>642.0320999999999</v>
      </c>
    </row>
    <row r="45" spans="1:14" ht="15.75" customHeight="1" thickBot="1">
      <c r="A45" s="454"/>
      <c r="B45" s="20">
        <v>10</v>
      </c>
      <c r="C45" s="27" t="s">
        <v>8</v>
      </c>
      <c r="D45" s="228">
        <f t="shared" si="4"/>
        <v>33.75426816000001</v>
      </c>
      <c r="E45" s="157">
        <v>31.253952000000005</v>
      </c>
      <c r="F45" s="162">
        <f t="shared" si="5"/>
        <v>316.44626400000004</v>
      </c>
      <c r="G45" s="157">
        <v>293.0058</v>
      </c>
      <c r="H45" s="444"/>
      <c r="I45" s="20">
        <v>10</v>
      </c>
      <c r="J45" s="27" t="s">
        <v>8</v>
      </c>
      <c r="K45" s="228">
        <f t="shared" si="6"/>
        <v>146.49686784</v>
      </c>
      <c r="L45" s="157">
        <v>135.64524799999998</v>
      </c>
      <c r="M45" s="178">
        <f t="shared" si="7"/>
        <v>1373.4081359999998</v>
      </c>
      <c r="N45" s="164">
        <v>1271.6741999999997</v>
      </c>
    </row>
    <row r="46" spans="1:14" ht="15.75" customHeight="1" thickBot="1">
      <c r="A46" s="454"/>
      <c r="B46" s="20">
        <v>30</v>
      </c>
      <c r="C46" s="27" t="s">
        <v>9</v>
      </c>
      <c r="D46" s="228">
        <f t="shared" si="4"/>
        <v>30.831644160000003</v>
      </c>
      <c r="E46" s="157">
        <v>28.547818666666668</v>
      </c>
      <c r="F46" s="162">
        <f t="shared" si="5"/>
        <v>867.1399919999999</v>
      </c>
      <c r="G46" s="157">
        <v>802.9073999999998</v>
      </c>
      <c r="H46" s="444"/>
      <c r="I46" s="20">
        <v>30</v>
      </c>
      <c r="J46" s="27" t="s">
        <v>9</v>
      </c>
      <c r="K46" s="228">
        <f t="shared" si="6"/>
        <v>143.57424384</v>
      </c>
      <c r="L46" s="157">
        <v>132.93911466666665</v>
      </c>
      <c r="M46" s="178">
        <f t="shared" si="7"/>
        <v>4038.0256080000004</v>
      </c>
      <c r="N46" s="164">
        <v>3738.9126</v>
      </c>
    </row>
    <row r="47" spans="1:14" ht="15.75" customHeight="1" thickBot="1">
      <c r="A47" s="455"/>
      <c r="B47" s="52">
        <v>50</v>
      </c>
      <c r="C47" s="71" t="s">
        <v>10</v>
      </c>
      <c r="D47" s="228">
        <f t="shared" si="4"/>
        <v>32.163816960000005</v>
      </c>
      <c r="E47" s="159">
        <v>29.781312000000003</v>
      </c>
      <c r="F47" s="162">
        <f t="shared" si="5"/>
        <v>1507.67892</v>
      </c>
      <c r="G47" s="159">
        <v>1395.999</v>
      </c>
      <c r="H47" s="445"/>
      <c r="I47" s="52">
        <v>50</v>
      </c>
      <c r="J47" s="71" t="s">
        <v>10</v>
      </c>
      <c r="K47" s="228">
        <f t="shared" si="6"/>
        <v>144.90641664</v>
      </c>
      <c r="L47" s="159">
        <v>134.172608</v>
      </c>
      <c r="M47" s="178">
        <f t="shared" si="7"/>
        <v>6792.4882800000005</v>
      </c>
      <c r="N47" s="166">
        <v>6289.341</v>
      </c>
    </row>
    <row r="48" spans="1:14" ht="15.75" customHeight="1" thickBot="1">
      <c r="A48" s="441" t="s">
        <v>44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</row>
    <row r="49" spans="1:14" ht="15.75" customHeight="1" thickBot="1">
      <c r="A49" s="431" t="s">
        <v>99</v>
      </c>
      <c r="B49" s="54">
        <v>1.3</v>
      </c>
      <c r="C49" s="55" t="s">
        <v>5</v>
      </c>
      <c r="D49" s="231">
        <f>E49*1.08</f>
        <v>80.81474768307692</v>
      </c>
      <c r="E49" s="162">
        <v>74.82847007692307</v>
      </c>
      <c r="F49" s="162">
        <f>G49*1.08</f>
        <v>105.059171988</v>
      </c>
      <c r="G49" s="162">
        <v>97.2770111</v>
      </c>
      <c r="H49" s="434" t="s">
        <v>98</v>
      </c>
      <c r="I49" s="50">
        <v>1.3</v>
      </c>
      <c r="J49" s="51" t="s">
        <v>5</v>
      </c>
      <c r="K49" s="230">
        <f aca="true" t="shared" si="8" ref="K49:K54">L49*1.08</f>
        <v>84.3230655</v>
      </c>
      <c r="L49" s="162">
        <v>78.07691249999999</v>
      </c>
      <c r="M49" s="178">
        <f aca="true" t="shared" si="9" ref="M49:M54">N49*1.08</f>
        <v>109.61998515</v>
      </c>
      <c r="N49" s="163">
        <v>101.49998624999999</v>
      </c>
    </row>
    <row r="50" spans="1:14" ht="15.75" customHeight="1" thickBot="1">
      <c r="A50" s="432"/>
      <c r="B50" s="24">
        <v>4.3</v>
      </c>
      <c r="C50" s="25" t="s">
        <v>6</v>
      </c>
      <c r="D50" s="231">
        <f aca="true" t="shared" si="10" ref="D50:D60">E50*1.08</f>
        <v>76.03369587627907</v>
      </c>
      <c r="E50" s="157">
        <v>70.40157025581395</v>
      </c>
      <c r="F50" s="162">
        <f aca="true" t="shared" si="11" ref="F50:F60">G50*1.08</f>
        <v>326.94489226799993</v>
      </c>
      <c r="G50" s="157">
        <v>302.72675209999994</v>
      </c>
      <c r="H50" s="435"/>
      <c r="I50" s="20">
        <v>4.3</v>
      </c>
      <c r="J50" s="21" t="s">
        <v>6</v>
      </c>
      <c r="K50" s="230">
        <f t="shared" si="8"/>
        <v>78.30819387209303</v>
      </c>
      <c r="L50" s="157">
        <v>72.50758691860464</v>
      </c>
      <c r="M50" s="178">
        <f t="shared" si="9"/>
        <v>336.72523365</v>
      </c>
      <c r="N50" s="164">
        <v>311.78262374999997</v>
      </c>
    </row>
    <row r="51" spans="1:14" ht="15.75" customHeight="1" thickBot="1">
      <c r="A51" s="432"/>
      <c r="B51" s="24">
        <v>7.2</v>
      </c>
      <c r="C51" s="25" t="s">
        <v>7</v>
      </c>
      <c r="D51" s="231">
        <f t="shared" si="10"/>
        <v>73.42418076</v>
      </c>
      <c r="E51" s="157">
        <v>67.98535255555555</v>
      </c>
      <c r="F51" s="162">
        <f t="shared" si="11"/>
        <v>528.6541014720001</v>
      </c>
      <c r="G51" s="157">
        <v>489.4945384</v>
      </c>
      <c r="H51" s="435"/>
      <c r="I51" s="20">
        <v>7.2</v>
      </c>
      <c r="J51" s="21" t="s">
        <v>7</v>
      </c>
      <c r="K51" s="230">
        <f t="shared" si="8"/>
        <v>75.0252555</v>
      </c>
      <c r="L51" s="157">
        <v>69.46782916666666</v>
      </c>
      <c r="M51" s="178">
        <f t="shared" si="9"/>
        <v>540.1818396</v>
      </c>
      <c r="N51" s="164">
        <v>500.16837</v>
      </c>
    </row>
    <row r="52" spans="1:14" ht="15.75" customHeight="1" thickBot="1">
      <c r="A52" s="432"/>
      <c r="B52" s="24">
        <v>14.4</v>
      </c>
      <c r="C52" s="25" t="s">
        <v>8</v>
      </c>
      <c r="D52" s="231">
        <f t="shared" si="10"/>
        <v>72.46395576</v>
      </c>
      <c r="E52" s="157">
        <v>67.09625533333333</v>
      </c>
      <c r="F52" s="162">
        <f t="shared" si="11"/>
        <v>1043.4809629439999</v>
      </c>
      <c r="G52" s="157">
        <v>966.1860767999999</v>
      </c>
      <c r="H52" s="435"/>
      <c r="I52" s="20">
        <v>14.4</v>
      </c>
      <c r="J52" s="21" t="s">
        <v>8</v>
      </c>
      <c r="K52" s="230">
        <f t="shared" si="8"/>
        <v>73.81723050000001</v>
      </c>
      <c r="L52" s="157">
        <v>68.3492875</v>
      </c>
      <c r="M52" s="178">
        <f t="shared" si="9"/>
        <v>1062.9681192000003</v>
      </c>
      <c r="N52" s="164">
        <v>984.2297400000001</v>
      </c>
    </row>
    <row r="53" spans="1:14" ht="15.75" customHeight="1" thickBot="1">
      <c r="A53" s="432"/>
      <c r="B53" s="22">
        <v>40</v>
      </c>
      <c r="C53" s="23" t="s">
        <v>9</v>
      </c>
      <c r="D53" s="231">
        <f t="shared" si="10"/>
        <v>70.90016076</v>
      </c>
      <c r="E53" s="157">
        <v>65.648297</v>
      </c>
      <c r="F53" s="162">
        <f t="shared" si="11"/>
        <v>2836.0064304</v>
      </c>
      <c r="G53" s="157">
        <v>2625.93188</v>
      </c>
      <c r="H53" s="435"/>
      <c r="I53" s="18">
        <v>40</v>
      </c>
      <c r="J53" s="19" t="s">
        <v>9</v>
      </c>
      <c r="K53" s="230">
        <f t="shared" si="8"/>
        <v>71.84987550000001</v>
      </c>
      <c r="L53" s="157">
        <v>66.5276625</v>
      </c>
      <c r="M53" s="178">
        <f t="shared" si="9"/>
        <v>2873.9950199999994</v>
      </c>
      <c r="N53" s="164">
        <v>2661.1064999999994</v>
      </c>
    </row>
    <row r="54" spans="1:14" ht="15.75" customHeight="1" thickBot="1">
      <c r="A54" s="433"/>
      <c r="B54" s="56">
        <v>60</v>
      </c>
      <c r="C54" s="57" t="s">
        <v>10</v>
      </c>
      <c r="D54" s="231">
        <f t="shared" si="10"/>
        <v>72.57918276000001</v>
      </c>
      <c r="E54" s="159">
        <v>67.20294700000001</v>
      </c>
      <c r="F54" s="162">
        <f t="shared" si="11"/>
        <v>4354.7509656</v>
      </c>
      <c r="G54" s="159">
        <v>4032.17682</v>
      </c>
      <c r="H54" s="436"/>
      <c r="I54" s="52">
        <v>60</v>
      </c>
      <c r="J54" s="53" t="s">
        <v>10</v>
      </c>
      <c r="K54" s="230">
        <f t="shared" si="8"/>
        <v>73.96219350000001</v>
      </c>
      <c r="L54" s="159">
        <v>68.4835125</v>
      </c>
      <c r="M54" s="178">
        <f t="shared" si="9"/>
        <v>4437.73161</v>
      </c>
      <c r="N54" s="166">
        <v>4109.0107499999995</v>
      </c>
    </row>
    <row r="55" spans="1:14" ht="15.75" customHeight="1" thickBot="1">
      <c r="A55" s="431" t="s">
        <v>97</v>
      </c>
      <c r="B55" s="54">
        <v>1.3</v>
      </c>
      <c r="C55" s="55" t="s">
        <v>5</v>
      </c>
      <c r="D55" s="231">
        <f t="shared" si="10"/>
        <v>67.0942999523077</v>
      </c>
      <c r="E55" s="162">
        <v>62.1243518076923</v>
      </c>
      <c r="F55" s="162">
        <f t="shared" si="11"/>
        <v>87.222589938</v>
      </c>
      <c r="G55" s="163">
        <v>80.76165735</v>
      </c>
      <c r="H55" s="8"/>
      <c r="I55" s="8"/>
      <c r="J55" s="8"/>
      <c r="K55" s="8"/>
      <c r="L55" s="8"/>
      <c r="M55" s="8"/>
      <c r="N55" s="8"/>
    </row>
    <row r="56" spans="1:14" ht="15.75" customHeight="1" thickBot="1">
      <c r="A56" s="432"/>
      <c r="B56" s="24">
        <v>4.3</v>
      </c>
      <c r="C56" s="25" t="s">
        <v>6</v>
      </c>
      <c r="D56" s="231">
        <f t="shared" si="10"/>
        <v>62.00479319023256</v>
      </c>
      <c r="E56" s="157">
        <v>57.41184554651163</v>
      </c>
      <c r="F56" s="162">
        <f t="shared" si="11"/>
        <v>266.62061071799997</v>
      </c>
      <c r="G56" s="164">
        <v>246.87093584999997</v>
      </c>
      <c r="H56" s="8"/>
      <c r="I56" s="8"/>
      <c r="J56" s="8"/>
      <c r="K56" s="8"/>
      <c r="L56" s="8"/>
      <c r="M56" s="8"/>
      <c r="N56" s="8"/>
    </row>
    <row r="57" spans="1:14" ht="15.75" customHeight="1" thickBot="1">
      <c r="A57" s="432"/>
      <c r="B57" s="24">
        <v>7.2</v>
      </c>
      <c r="C57" s="25" t="s">
        <v>7</v>
      </c>
      <c r="D57" s="231">
        <f t="shared" si="10"/>
        <v>59.22692225999999</v>
      </c>
      <c r="E57" s="157">
        <v>54.83974283333332</v>
      </c>
      <c r="F57" s="162">
        <f t="shared" si="11"/>
        <v>426.4338402719999</v>
      </c>
      <c r="G57" s="164">
        <v>394.8461483999999</v>
      </c>
      <c r="H57" s="8"/>
      <c r="I57" s="8"/>
      <c r="J57" s="8"/>
      <c r="K57" s="8"/>
      <c r="L57" s="8"/>
      <c r="M57" s="8"/>
      <c r="N57" s="8"/>
    </row>
    <row r="58" spans="1:14" ht="15.75" customHeight="1" thickBot="1">
      <c r="A58" s="432"/>
      <c r="B58" s="24">
        <v>14.4</v>
      </c>
      <c r="C58" s="25" t="s">
        <v>8</v>
      </c>
      <c r="D58" s="231">
        <f t="shared" si="10"/>
        <v>58.20474726</v>
      </c>
      <c r="E58" s="157">
        <v>53.89328449999999</v>
      </c>
      <c r="F58" s="162">
        <f t="shared" si="11"/>
        <v>838.1483605440001</v>
      </c>
      <c r="G58" s="164">
        <v>776.0632968</v>
      </c>
      <c r="H58" s="8"/>
      <c r="I58" s="8"/>
      <c r="J58" s="8"/>
      <c r="K58" s="8"/>
      <c r="L58" s="8"/>
      <c r="M58" s="8"/>
      <c r="N58" s="8"/>
    </row>
    <row r="59" spans="1:14" ht="15.75" customHeight="1" thickBot="1">
      <c r="A59" s="432"/>
      <c r="B59" s="22">
        <v>40</v>
      </c>
      <c r="C59" s="23" t="s">
        <v>9</v>
      </c>
      <c r="D59" s="231">
        <f t="shared" si="10"/>
        <v>56.54006225999999</v>
      </c>
      <c r="E59" s="157">
        <v>52.35190949999999</v>
      </c>
      <c r="F59" s="162">
        <f t="shared" si="11"/>
        <v>2261.6024903999996</v>
      </c>
      <c r="G59" s="164">
        <v>2094.0763799999995</v>
      </c>
      <c r="H59" s="8"/>
      <c r="I59" s="8"/>
      <c r="J59" s="8"/>
      <c r="K59" s="8"/>
      <c r="L59" s="8"/>
      <c r="M59" s="8"/>
      <c r="N59" s="8"/>
    </row>
    <row r="60" spans="1:14" ht="15.75" customHeight="1" thickBot="1">
      <c r="A60" s="433"/>
      <c r="B60" s="56">
        <v>60</v>
      </c>
      <c r="C60" s="57" t="s">
        <v>10</v>
      </c>
      <c r="D60" s="231">
        <f t="shared" si="10"/>
        <v>58.32740825999999</v>
      </c>
      <c r="E60" s="159">
        <v>54.00685949999999</v>
      </c>
      <c r="F60" s="162">
        <f t="shared" si="11"/>
        <v>3499.6444955999996</v>
      </c>
      <c r="G60" s="166">
        <v>3240.4115699999993</v>
      </c>
      <c r="H60" s="8"/>
      <c r="I60" s="8"/>
      <c r="J60" s="8"/>
      <c r="K60" s="8"/>
      <c r="L60" s="8"/>
      <c r="M60" s="8"/>
      <c r="N60" s="8"/>
    </row>
    <row r="61" spans="1:14" ht="15.75" customHeight="1" thickBot="1">
      <c r="A61" s="428" t="s">
        <v>25</v>
      </c>
      <c r="B61" s="317"/>
      <c r="C61" s="317"/>
      <c r="D61" s="317"/>
      <c r="E61" s="317"/>
      <c r="F61" s="317"/>
      <c r="G61" s="317"/>
      <c r="H61" s="429"/>
      <c r="I61" s="429"/>
      <c r="J61" s="429"/>
      <c r="K61" s="429"/>
      <c r="L61" s="429"/>
      <c r="M61" s="429"/>
      <c r="N61" s="430"/>
    </row>
    <row r="62" spans="1:14" ht="15.75" customHeight="1" thickBot="1">
      <c r="A62" s="431" t="s">
        <v>92</v>
      </c>
      <c r="B62" s="68">
        <v>1</v>
      </c>
      <c r="C62" s="68" t="s">
        <v>5</v>
      </c>
      <c r="D62" s="241">
        <f>E62*1.08</f>
        <v>126.13004424</v>
      </c>
      <c r="E62" s="162">
        <v>116.787078</v>
      </c>
      <c r="F62" s="162">
        <f>G62*1.08</f>
        <v>126.13004424</v>
      </c>
      <c r="G62" s="162">
        <v>116.787078</v>
      </c>
      <c r="H62" s="434" t="s">
        <v>94</v>
      </c>
      <c r="I62" s="68">
        <v>1</v>
      </c>
      <c r="J62" s="68" t="s">
        <v>5</v>
      </c>
      <c r="K62" s="241">
        <f>L62*1.08</f>
        <v>132.03918216000002</v>
      </c>
      <c r="L62" s="162">
        <v>122.25850200000001</v>
      </c>
      <c r="M62" s="178">
        <f>N62*1.08</f>
        <v>132.03918216000002</v>
      </c>
      <c r="N62" s="163">
        <v>122.25850200000001</v>
      </c>
    </row>
    <row r="63" spans="1:14" ht="15.75" customHeight="1" thickBot="1">
      <c r="A63" s="432"/>
      <c r="B63" s="29">
        <v>3.5</v>
      </c>
      <c r="C63" s="28" t="s">
        <v>6</v>
      </c>
      <c r="D63" s="241">
        <f aca="true" t="shared" si="12" ref="D63:D73">E63*1.08</f>
        <v>118.03578366857144</v>
      </c>
      <c r="E63" s="157">
        <v>109.29239228571429</v>
      </c>
      <c r="F63" s="162">
        <f aca="true" t="shared" si="13" ref="F63:F74">G63*1.08</f>
        <v>413.12524284</v>
      </c>
      <c r="G63" s="157">
        <v>382.523373</v>
      </c>
      <c r="H63" s="435"/>
      <c r="I63" s="29">
        <v>3.5</v>
      </c>
      <c r="J63" s="28" t="s">
        <v>6</v>
      </c>
      <c r="K63" s="241">
        <f aca="true" t="shared" si="14" ref="K63:K73">L63*1.08</f>
        <v>123.94492158857143</v>
      </c>
      <c r="L63" s="157">
        <v>114.76381628571428</v>
      </c>
      <c r="M63" s="178">
        <f aca="true" t="shared" si="15" ref="M63:M73">N63*1.08</f>
        <v>433.80722556000006</v>
      </c>
      <c r="N63" s="164">
        <v>401.673357</v>
      </c>
    </row>
    <row r="64" spans="1:14" ht="15.75" customHeight="1" thickBot="1">
      <c r="A64" s="432"/>
      <c r="B64" s="29">
        <v>6</v>
      </c>
      <c r="C64" s="28" t="s">
        <v>7</v>
      </c>
      <c r="D64" s="241">
        <f t="shared" si="12"/>
        <v>114.04873224000002</v>
      </c>
      <c r="E64" s="157">
        <v>105.60067800000002</v>
      </c>
      <c r="F64" s="162">
        <f t="shared" si="13"/>
        <v>684.2923934400001</v>
      </c>
      <c r="G64" s="157">
        <v>633.604068</v>
      </c>
      <c r="H64" s="435"/>
      <c r="I64" s="29">
        <v>6</v>
      </c>
      <c r="J64" s="28" t="s">
        <v>7</v>
      </c>
      <c r="K64" s="241">
        <f t="shared" si="14"/>
        <v>119.95787016000001</v>
      </c>
      <c r="L64" s="157">
        <v>111.072102</v>
      </c>
      <c r="M64" s="178">
        <f t="shared" si="15"/>
        <v>719.7472209600002</v>
      </c>
      <c r="N64" s="164">
        <v>666.4326120000001</v>
      </c>
    </row>
    <row r="65" spans="1:14" ht="15.75" customHeight="1" thickBot="1">
      <c r="A65" s="432"/>
      <c r="B65" s="29">
        <v>12</v>
      </c>
      <c r="C65" s="28" t="s">
        <v>8</v>
      </c>
      <c r="D65" s="241">
        <f t="shared" si="12"/>
        <v>112.71061224</v>
      </c>
      <c r="E65" s="157">
        <v>104.361678</v>
      </c>
      <c r="F65" s="162">
        <f t="shared" si="13"/>
        <v>1352.52734688</v>
      </c>
      <c r="G65" s="157">
        <v>1252.340136</v>
      </c>
      <c r="H65" s="435"/>
      <c r="I65" s="29">
        <v>12</v>
      </c>
      <c r="J65" s="28" t="s">
        <v>8</v>
      </c>
      <c r="K65" s="241">
        <f t="shared" si="14"/>
        <v>118.61975016000002</v>
      </c>
      <c r="L65" s="157">
        <v>109.83310200000001</v>
      </c>
      <c r="M65" s="178">
        <f t="shared" si="15"/>
        <v>1423.43700192</v>
      </c>
      <c r="N65" s="164">
        <v>1317.997224</v>
      </c>
    </row>
    <row r="66" spans="1:14" ht="15.75" customHeight="1" thickBot="1">
      <c r="A66" s="432"/>
      <c r="B66" s="30">
        <v>35</v>
      </c>
      <c r="C66" s="30">
        <v>33</v>
      </c>
      <c r="D66" s="241">
        <f t="shared" si="12"/>
        <v>110.17091509714287</v>
      </c>
      <c r="E66" s="157">
        <v>102.01010657142858</v>
      </c>
      <c r="F66" s="162">
        <f t="shared" si="13"/>
        <v>3855.9820284000007</v>
      </c>
      <c r="G66" s="157">
        <v>3570.3537300000003</v>
      </c>
      <c r="H66" s="435"/>
      <c r="I66" s="30">
        <v>35</v>
      </c>
      <c r="J66" s="30">
        <v>33</v>
      </c>
      <c r="K66" s="241">
        <f t="shared" si="14"/>
        <v>116.08005301714287</v>
      </c>
      <c r="L66" s="157">
        <v>107.48153057142858</v>
      </c>
      <c r="M66" s="178">
        <f t="shared" si="15"/>
        <v>4062.8018556000006</v>
      </c>
      <c r="N66" s="164">
        <v>3761.85357</v>
      </c>
    </row>
    <row r="67" spans="1:14" ht="18" customHeight="1" thickBot="1">
      <c r="A67" s="451"/>
      <c r="B67" s="99">
        <v>57</v>
      </c>
      <c r="C67" s="99" t="s">
        <v>10</v>
      </c>
      <c r="D67" s="241">
        <f t="shared" si="12"/>
        <v>111.65420171368422</v>
      </c>
      <c r="E67" s="158">
        <v>103.38352010526316</v>
      </c>
      <c r="F67" s="162">
        <f t="shared" si="13"/>
        <v>6364.289497680001</v>
      </c>
      <c r="G67" s="158">
        <v>5892.860646</v>
      </c>
      <c r="H67" s="452"/>
      <c r="I67" s="99">
        <v>57</v>
      </c>
      <c r="J67" s="99" t="s">
        <v>10</v>
      </c>
      <c r="K67" s="241">
        <f t="shared" si="14"/>
        <v>117.56333963368424</v>
      </c>
      <c r="L67" s="158">
        <v>108.85494410526317</v>
      </c>
      <c r="M67" s="178">
        <f t="shared" si="15"/>
        <v>6701.11035912</v>
      </c>
      <c r="N67" s="189">
        <v>6204.731814</v>
      </c>
    </row>
    <row r="68" spans="1:14" ht="15.75" customHeight="1" thickBot="1">
      <c r="A68" s="431" t="s">
        <v>93</v>
      </c>
      <c r="B68" s="68">
        <v>1</v>
      </c>
      <c r="C68" s="68" t="s">
        <v>5</v>
      </c>
      <c r="D68" s="241">
        <f t="shared" si="12"/>
        <v>152.97668208000002</v>
      </c>
      <c r="E68" s="162">
        <v>141.64507600000002</v>
      </c>
      <c r="F68" s="162">
        <f t="shared" si="13"/>
        <v>152.97668208000002</v>
      </c>
      <c r="G68" s="163">
        <v>141.64507600000002</v>
      </c>
      <c r="H68" s="380" t="s">
        <v>166</v>
      </c>
      <c r="I68" s="139">
        <v>1</v>
      </c>
      <c r="J68" s="139" t="s">
        <v>5</v>
      </c>
      <c r="K68" s="241">
        <f t="shared" si="14"/>
        <v>131.08949928</v>
      </c>
      <c r="L68" s="162">
        <v>121.379166</v>
      </c>
      <c r="M68" s="178">
        <f t="shared" si="15"/>
        <v>131.08949928</v>
      </c>
      <c r="N68" s="163">
        <v>121.379166</v>
      </c>
    </row>
    <row r="69" spans="1:14" ht="15.75" customHeight="1" thickBot="1">
      <c r="A69" s="432"/>
      <c r="B69" s="29">
        <v>3.5</v>
      </c>
      <c r="C69" s="28" t="s">
        <v>6</v>
      </c>
      <c r="D69" s="241">
        <f t="shared" si="12"/>
        <v>146.0066243657143</v>
      </c>
      <c r="E69" s="157">
        <v>135.19131885714285</v>
      </c>
      <c r="F69" s="162">
        <f t="shared" si="13"/>
        <v>511.02318528</v>
      </c>
      <c r="G69" s="164">
        <v>473.16961599999996</v>
      </c>
      <c r="H69" s="381"/>
      <c r="I69" s="140">
        <v>3.5</v>
      </c>
      <c r="J69" s="141" t="s">
        <v>6</v>
      </c>
      <c r="K69" s="241">
        <f t="shared" si="14"/>
        <v>122.9952387085714</v>
      </c>
      <c r="L69" s="157">
        <v>113.88448028571426</v>
      </c>
      <c r="M69" s="178">
        <f t="shared" si="15"/>
        <v>430.48333547999994</v>
      </c>
      <c r="N69" s="164">
        <v>398.5956809999999</v>
      </c>
    </row>
    <row r="70" spans="1:14" ht="15.75" customHeight="1" thickBot="1">
      <c r="A70" s="432"/>
      <c r="B70" s="29">
        <v>6</v>
      </c>
      <c r="C70" s="28" t="s">
        <v>7</v>
      </c>
      <c r="D70" s="241">
        <f t="shared" si="12"/>
        <v>142.57333008</v>
      </c>
      <c r="E70" s="157">
        <v>132.01234266666665</v>
      </c>
      <c r="F70" s="162">
        <f t="shared" si="13"/>
        <v>855.4399804800001</v>
      </c>
      <c r="G70" s="164">
        <v>792.074056</v>
      </c>
      <c r="H70" s="381"/>
      <c r="I70" s="140">
        <v>6</v>
      </c>
      <c r="J70" s="141" t="s">
        <v>7</v>
      </c>
      <c r="K70" s="241">
        <f t="shared" si="14"/>
        <v>119.00818728</v>
      </c>
      <c r="L70" s="157">
        <v>110.19276599999999</v>
      </c>
      <c r="M70" s="178">
        <f t="shared" si="15"/>
        <v>714.0491236800001</v>
      </c>
      <c r="N70" s="164">
        <v>661.156596</v>
      </c>
    </row>
    <row r="71" spans="1:14" ht="15.75" customHeight="1" thickBot="1">
      <c r="A71" s="432"/>
      <c r="B71" s="29">
        <v>12</v>
      </c>
      <c r="C71" s="28" t="s">
        <v>8</v>
      </c>
      <c r="D71" s="241">
        <f t="shared" si="12"/>
        <v>141.42106008000005</v>
      </c>
      <c r="E71" s="157">
        <v>130.94542600000003</v>
      </c>
      <c r="F71" s="162">
        <f t="shared" si="13"/>
        <v>1697.0527209600002</v>
      </c>
      <c r="G71" s="164">
        <v>1571.3451120000002</v>
      </c>
      <c r="H71" s="381"/>
      <c r="I71" s="140">
        <v>12</v>
      </c>
      <c r="J71" s="141" t="s">
        <v>8</v>
      </c>
      <c r="K71" s="241">
        <f t="shared" si="14"/>
        <v>117.67006728</v>
      </c>
      <c r="L71" s="157">
        <v>108.95376599999999</v>
      </c>
      <c r="M71" s="178">
        <f t="shared" si="15"/>
        <v>1412.04080736</v>
      </c>
      <c r="N71" s="164">
        <v>1307.445192</v>
      </c>
    </row>
    <row r="72" spans="1:14" ht="15.75" customHeight="1" thickBot="1">
      <c r="A72" s="432"/>
      <c r="B72" s="30">
        <v>35</v>
      </c>
      <c r="C72" s="30">
        <v>33</v>
      </c>
      <c r="D72" s="241">
        <f t="shared" si="12"/>
        <v>139.23409865142858</v>
      </c>
      <c r="E72" s="157">
        <v>128.92046171428572</v>
      </c>
      <c r="F72" s="162">
        <f t="shared" si="13"/>
        <v>4873.1934528</v>
      </c>
      <c r="G72" s="164">
        <v>4512.21616</v>
      </c>
      <c r="H72" s="381"/>
      <c r="I72" s="142">
        <v>35</v>
      </c>
      <c r="J72" s="142">
        <v>33</v>
      </c>
      <c r="K72" s="241">
        <f t="shared" si="14"/>
        <v>115.13037013714285</v>
      </c>
      <c r="L72" s="157">
        <v>106.60219457142856</v>
      </c>
      <c r="M72" s="178">
        <f t="shared" si="15"/>
        <v>4029.5629547999997</v>
      </c>
      <c r="N72" s="164">
        <v>3731.0768099999996</v>
      </c>
    </row>
    <row r="73" spans="1:14" ht="18" customHeight="1" thickBot="1">
      <c r="A73" s="433"/>
      <c r="B73" s="69">
        <v>57</v>
      </c>
      <c r="C73" s="69" t="s">
        <v>10</v>
      </c>
      <c r="D73" s="241">
        <f t="shared" si="12"/>
        <v>140.51137323789476</v>
      </c>
      <c r="E73" s="159">
        <v>130.10312336842105</v>
      </c>
      <c r="F73" s="162">
        <f t="shared" si="13"/>
        <v>8009.14827456</v>
      </c>
      <c r="G73" s="166">
        <v>7415.878032</v>
      </c>
      <c r="H73" s="382"/>
      <c r="I73" s="143">
        <v>57</v>
      </c>
      <c r="J73" s="143" t="s">
        <v>10</v>
      </c>
      <c r="K73" s="241">
        <f t="shared" si="14"/>
        <v>116.61365675368421</v>
      </c>
      <c r="L73" s="159">
        <v>107.97560810526315</v>
      </c>
      <c r="M73" s="178">
        <f t="shared" si="15"/>
        <v>6646.9784349599995</v>
      </c>
      <c r="N73" s="166">
        <v>6154.609661999999</v>
      </c>
    </row>
    <row r="74" ht="0.75" customHeight="1" thickBot="1">
      <c r="F74" s="162">
        <f t="shared" si="13"/>
        <v>0</v>
      </c>
    </row>
    <row r="75" spans="1:14" ht="15.75" customHeight="1" thickBot="1">
      <c r="A75" s="319" t="s">
        <v>52</v>
      </c>
      <c r="B75" s="449"/>
      <c r="C75" s="449"/>
      <c r="D75" s="429"/>
      <c r="E75" s="429"/>
      <c r="F75" s="429"/>
      <c r="G75" s="449"/>
      <c r="H75" s="449"/>
      <c r="I75" s="449"/>
      <c r="J75" s="449"/>
      <c r="K75" s="449"/>
      <c r="L75" s="449"/>
      <c r="M75" s="449"/>
      <c r="N75" s="450"/>
    </row>
    <row r="76" spans="1:7" ht="15.75" customHeight="1">
      <c r="A76" s="448" t="s">
        <v>147</v>
      </c>
      <c r="B76" s="101">
        <v>1</v>
      </c>
      <c r="C76" s="101" t="s">
        <v>5</v>
      </c>
      <c r="D76" s="102">
        <f aca="true" t="shared" si="16" ref="D76:D81">E76*1.08</f>
        <v>224.78630369538462</v>
      </c>
      <c r="E76" s="150">
        <v>208.13546638461537</v>
      </c>
      <c r="F76" s="150">
        <f aca="true" t="shared" si="17" ref="F76:F81">G76*1.08</f>
        <v>292.222194804</v>
      </c>
      <c r="G76" s="149">
        <v>270.5761063</v>
      </c>
    </row>
    <row r="77" spans="1:7" ht="15.75" customHeight="1">
      <c r="A77" s="295"/>
      <c r="B77" s="102">
        <v>3.5</v>
      </c>
      <c r="C77" s="103" t="s">
        <v>6</v>
      </c>
      <c r="D77" s="102">
        <f t="shared" si="16"/>
        <v>218.9256595451163</v>
      </c>
      <c r="E77" s="150">
        <v>202.7089440232558</v>
      </c>
      <c r="F77" s="150">
        <f t="shared" si="17"/>
        <v>941.3803360439999</v>
      </c>
      <c r="G77" s="151">
        <v>871.6484592999999</v>
      </c>
    </row>
    <row r="78" spans="1:7" ht="15.75" customHeight="1">
      <c r="A78" s="295"/>
      <c r="B78" s="102">
        <v>6</v>
      </c>
      <c r="C78" s="103" t="s">
        <v>7</v>
      </c>
      <c r="D78" s="102">
        <f t="shared" si="16"/>
        <v>215.72689907999998</v>
      </c>
      <c r="E78" s="150">
        <v>199.74712877777776</v>
      </c>
      <c r="F78" s="150">
        <f t="shared" si="17"/>
        <v>1553.2336733759998</v>
      </c>
      <c r="G78" s="151">
        <v>1438.1793271999998</v>
      </c>
    </row>
    <row r="79" spans="1:7" ht="15.75" customHeight="1">
      <c r="A79" s="295"/>
      <c r="B79" s="102">
        <v>12</v>
      </c>
      <c r="C79" s="103" t="s">
        <v>8</v>
      </c>
      <c r="D79" s="102">
        <f t="shared" si="16"/>
        <v>214.54984908</v>
      </c>
      <c r="E79" s="150">
        <v>198.65726766666666</v>
      </c>
      <c r="F79" s="150">
        <f t="shared" si="17"/>
        <v>3089.517826752</v>
      </c>
      <c r="G79" s="151">
        <v>2860.6646544</v>
      </c>
    </row>
    <row r="80" spans="1:7" ht="15.75" customHeight="1">
      <c r="A80" s="269"/>
      <c r="B80" s="104">
        <v>35</v>
      </c>
      <c r="C80" s="104">
        <v>33</v>
      </c>
      <c r="D80" s="102">
        <f t="shared" si="16"/>
        <v>212.63293907999997</v>
      </c>
      <c r="E80" s="150">
        <v>196.88235099999997</v>
      </c>
      <c r="F80" s="150">
        <f t="shared" si="17"/>
        <v>8505.3175632</v>
      </c>
      <c r="G80" s="151">
        <v>7875.29404</v>
      </c>
    </row>
    <row r="81" spans="1:7" ht="15.75" customHeight="1" thickBot="1">
      <c r="A81" s="270"/>
      <c r="B81" s="105">
        <v>57</v>
      </c>
      <c r="C81" s="105" t="s">
        <v>10</v>
      </c>
      <c r="D81" s="102">
        <f t="shared" si="16"/>
        <v>214.69109507999997</v>
      </c>
      <c r="E81" s="150">
        <v>198.78805099999997</v>
      </c>
      <c r="F81" s="150">
        <f t="shared" si="17"/>
        <v>12881.465704799999</v>
      </c>
      <c r="G81" s="153">
        <v>11927.283059999998</v>
      </c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</sheetData>
  <sheetProtection/>
  <mergeCells count="34">
    <mergeCell ref="A42:A47"/>
    <mergeCell ref="H42:H47"/>
    <mergeCell ref="A36:A41"/>
    <mergeCell ref="H8:H11"/>
    <mergeCell ref="H31:H32"/>
    <mergeCell ref="H12:H15"/>
    <mergeCell ref="A33:A34"/>
    <mergeCell ref="H33:H34"/>
    <mergeCell ref="A76:A81"/>
    <mergeCell ref="A75:N75"/>
    <mergeCell ref="A68:A73"/>
    <mergeCell ref="A62:A67"/>
    <mergeCell ref="H62:H67"/>
    <mergeCell ref="H68:H73"/>
    <mergeCell ref="A61:N61"/>
    <mergeCell ref="A55:A60"/>
    <mergeCell ref="A20:A23"/>
    <mergeCell ref="H49:H54"/>
    <mergeCell ref="A35:N35"/>
    <mergeCell ref="A24:A29"/>
    <mergeCell ref="A48:N48"/>
    <mergeCell ref="H36:H41"/>
    <mergeCell ref="A31:A32"/>
    <mergeCell ref="A49:A54"/>
    <mergeCell ref="A1:N1"/>
    <mergeCell ref="A30:N30"/>
    <mergeCell ref="H16:H19"/>
    <mergeCell ref="A16:A19"/>
    <mergeCell ref="H20:H25"/>
    <mergeCell ref="A12:A15"/>
    <mergeCell ref="A4:N4"/>
    <mergeCell ref="A8:A11"/>
    <mergeCell ref="A7:N7"/>
    <mergeCell ref="H29:O29"/>
  </mergeCells>
  <hyperlinks>
    <hyperlink ref="A1:E1" location="Заглавие!A1" display="Вернуться к титульной странице"/>
  </hyperlinks>
  <printOptions/>
  <pageMargins left="0.27" right="0.17" top="0.34" bottom="0.34" header="0.26" footer="0.35"/>
  <pageSetup horizontalDpi="600" verticalDpi="600" orientation="portrait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TESTCOMP</dc:creator>
  <cp:keywords/>
  <dc:description/>
  <cp:lastModifiedBy>Zver</cp:lastModifiedBy>
  <cp:lastPrinted>2009-09-04T05:29:58Z</cp:lastPrinted>
  <dcterms:created xsi:type="dcterms:W3CDTF">2007-07-13T04:54:45Z</dcterms:created>
  <dcterms:modified xsi:type="dcterms:W3CDTF">2009-09-04T05:35:11Z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